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XÃ TUY PHONG\VB THAM MƯU CHÍNH 2025\KHÁC 2025\BẦU CỬ\KQ BẦU CỬ\"/>
    </mc:Choice>
  </mc:AlternateContent>
  <bookViews>
    <workbookView xWindow="-105" yWindow="-105" windowWidth="19425" windowHeight="10425" firstSheet="1" activeTab="1"/>
  </bookViews>
  <sheets>
    <sheet name="Danh sach ung cu vien" sheetId="5" state="hidden" r:id="rId1"/>
    <sheet name="Danh sach TRUNG CU" sheetId="1" r:id="rId2"/>
    <sheet name="Phan bo- du kien" sheetId="3" state="hidden" r:id="rId3"/>
  </sheets>
  <definedNames>
    <definedName name="_xlnm._FilterDatabase" localSheetId="1" hidden="1">'Danh sach TRUNG CU'!$A$8:$Z$30</definedName>
    <definedName name="_xlnm._FilterDatabase" localSheetId="0" hidden="1">'Danh sach ung cu vien'!$A$8:$X$40</definedName>
    <definedName name="_xlnm.Print_Titles" localSheetId="1">'Danh sach TRUNG CU'!$7:$8</definedName>
    <definedName name="_xlnm.Print_Titles" localSheetId="0">'Danh sach ung cu vien'!$7:$8</definedName>
    <definedName name="_xlnm.Print_Titles" localSheetId="2">'Phan bo- du kien'!$7:$7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E25" i="1"/>
  <c r="E10" i="1"/>
  <c r="E26" i="1"/>
  <c r="E27" i="1"/>
  <c r="E14" i="1"/>
  <c r="E23" i="1"/>
  <c r="E11" i="1"/>
  <c r="E18" i="1"/>
  <c r="E15" i="1"/>
  <c r="E24" i="1"/>
  <c r="E16" i="1"/>
  <c r="E19" i="1"/>
  <c r="E20" i="1"/>
  <c r="E17" i="1"/>
  <c r="E12" i="1"/>
  <c r="E21" i="1"/>
  <c r="E22" i="1"/>
  <c r="E9" i="1"/>
  <c r="E14" i="3"/>
  <c r="D14" i="3"/>
</calcChain>
</file>

<file path=xl/sharedStrings.xml><?xml version="1.0" encoding="utf-8"?>
<sst xmlns="http://schemas.openxmlformats.org/spreadsheetml/2006/main" count="962" uniqueCount="295">
  <si>
    <t>Họ và tên</t>
  </si>
  <si>
    <t>Dân tộc</t>
  </si>
  <si>
    <t>Tôn giáo</t>
  </si>
  <si>
    <t>Trình độ</t>
  </si>
  <si>
    <t>Ghi chú</t>
  </si>
  <si>
    <t>Nam</t>
  </si>
  <si>
    <t>Nữ</t>
  </si>
  <si>
    <t>Quê quán</t>
  </si>
  <si>
    <t>Ngày vào Đảng</t>
  </si>
  <si>
    <t>Ngoại ngữ</t>
  </si>
  <si>
    <t>30/11/1980</t>
  </si>
  <si>
    <t>Bí thư Đảng ủy, Chủ tịch HĐND xã</t>
  </si>
  <si>
    <t>15/5/1987</t>
  </si>
  <si>
    <t>23/8/2014</t>
  </si>
  <si>
    <t>01/5/1976</t>
  </si>
  <si>
    <t>Cao cấp</t>
  </si>
  <si>
    <t>STT</t>
  </si>
  <si>
    <t>Ngày, tháng, năm sinh</t>
  </si>
  <si>
    <t>Giới tính</t>
  </si>
  <si>
    <t>Quốc tịch</t>
  </si>
  <si>
    <t>Việt Nam</t>
  </si>
  <si>
    <t xml:space="preserve">Kinh </t>
  </si>
  <si>
    <t xml:space="preserve">Không </t>
  </si>
  <si>
    <t>Nơi ở hiện nay</t>
  </si>
  <si>
    <t>C1-77 Hoàng Bích Sơn, phường Phú Thủy, tỉnh Lâm Đồng</t>
  </si>
  <si>
    <t>Giáo dục phổ thông</t>
  </si>
  <si>
    <t>Chuyên môn,  nghiệp vụ</t>
  </si>
  <si>
    <t>Cử nhân Luật</t>
  </si>
  <si>
    <t>Lý luận chính trị</t>
  </si>
  <si>
    <t>Nghề nghiệp, chức vụ</t>
  </si>
  <si>
    <t>Đại biểu HĐND (nếu có)</t>
  </si>
  <si>
    <t>15/02/1978</t>
  </si>
  <si>
    <t>Cử nhân Kinh tế</t>
  </si>
  <si>
    <t>Trung cấp</t>
  </si>
  <si>
    <t>23/7/2009</t>
  </si>
  <si>
    <t>08/3/1983</t>
  </si>
  <si>
    <t>Đại học Xã hội học</t>
  </si>
  <si>
    <t>Đảng ủy viên, Phó Chủ tịch HĐND xã</t>
  </si>
  <si>
    <t>31/7/2004</t>
  </si>
  <si>
    <t>10/6/1975</t>
  </si>
  <si>
    <t>Ủy viên Ban Thường vụ, Chủ tịch UBMTTQ Việt Nam xã</t>
  </si>
  <si>
    <t>27/7/1997</t>
  </si>
  <si>
    <t>21/01/1978</t>
  </si>
  <si>
    <t>Thôn 1 Bình Thạnh, xã Liên Hương, tỉnh Lâm Đồng</t>
  </si>
  <si>
    <t>Cử nhân Hành chính</t>
  </si>
  <si>
    <t>Đảng ủy viên,Phó Chủ tịch UBMTTQ Việt Nam, Chủ tịch Hội Nông dân xã</t>
  </si>
  <si>
    <t>05/4/2004</t>
  </si>
  <si>
    <t>01/3/1986</t>
  </si>
  <si>
    <t>Rag Lai</t>
  </si>
  <si>
    <t>Xã Sơn Tịnh, tỉnh Quãng Ngãi</t>
  </si>
  <si>
    <t>Xã Liên Hương, tỉnh Lâm Đồng</t>
  </si>
  <si>
    <t>Xã Sông Cầu, tỉnh Đắk Lắk</t>
  </si>
  <si>
    <t>Xã Yên Trung, tỉnh Bắc Ninh</t>
  </si>
  <si>
    <t>Xã Vĩnh Hảo, tỉnh Lâm Đồng</t>
  </si>
  <si>
    <t>Xã Tuy Phong, tỉnh Lâm Đồng</t>
  </si>
  <si>
    <t>Thôn 2, xã Tuy Phong, tỉnh Lâm Đồng</t>
  </si>
  <si>
    <t>Đảng ủy viên,Phó Chủ tịch UBMTTQ Việt Nam, Chủ tịch Hội Liên hiệp Phụ nữ xã</t>
  </si>
  <si>
    <t>31/10/2008</t>
  </si>
  <si>
    <t>19/12/1985</t>
  </si>
  <si>
    <t>Đại học Kinh tế Nông nghiệp</t>
  </si>
  <si>
    <t>30/10/2008</t>
  </si>
  <si>
    <t>17/6/1983</t>
  </si>
  <si>
    <t>Thôn Tuy Tịnh 1, xã Tuy Phong, tỉnh Lâm Đồng</t>
  </si>
  <si>
    <t>Cử nhân Kinh tế - Luật</t>
  </si>
  <si>
    <t>Đảng ủy viên, Phó Trưởng Ban Kinh tế -  Ngân sách HĐND xã</t>
  </si>
  <si>
    <t>HĐND xã</t>
  </si>
  <si>
    <t>27/8/2010</t>
  </si>
  <si>
    <t>21/10/1983</t>
  </si>
  <si>
    <t>Thôn Tuy Tịnh 2, xã Tuy Phong, tỉnh Lâm Đồng</t>
  </si>
  <si>
    <t>Đảng ủy viên, Phó Trưởng Ban Văn hóa -  Xã hội HĐND xã</t>
  </si>
  <si>
    <t>11/11/2011</t>
  </si>
  <si>
    <t>12/9/1993</t>
  </si>
  <si>
    <t>Cử nhân Quản trị kinh doanh</t>
  </si>
  <si>
    <t>Ủy ban Mặt trận Tổ quốc Việt Nam xã</t>
  </si>
  <si>
    <t>12/5/1983</t>
  </si>
  <si>
    <t>Đại học Luật</t>
  </si>
  <si>
    <t>Ủy ban Kiểm tra Đảng ủy</t>
  </si>
  <si>
    <t>24/9/2008</t>
  </si>
  <si>
    <t>05/01/1987</t>
  </si>
  <si>
    <t xml:space="preserve">Xã Tuy Phong, tỉnh Lâm Đồng </t>
  </si>
  <si>
    <t xml:space="preserve">Thôn 1, xã Tuy Phong, tỉnh Lâm Đồng </t>
  </si>
  <si>
    <t>Cử nhân Kế toán</t>
  </si>
  <si>
    <t>16/01/1987</t>
  </si>
  <si>
    <t>Đại học Kế toán</t>
  </si>
  <si>
    <t>29/5/2012</t>
  </si>
  <si>
    <t xml:space="preserve">Văn phòng HĐND&amp;UBND xã </t>
  </si>
  <si>
    <t xml:space="preserve">Kế toán Văn phòng HĐND&amp;UBND xã </t>
  </si>
  <si>
    <t>Đảng ủy xã Tuy Phong</t>
  </si>
  <si>
    <t>UBND xã Tuy Phong</t>
  </si>
  <si>
    <t>Ban Xây dựng Đảng</t>
  </si>
  <si>
    <t>Nơi công tác</t>
  </si>
  <si>
    <t>Thạc sĩ Quản lý Xây dựng; Kiến trúc sư</t>
  </si>
  <si>
    <t>Đảng ủy viên, Phó Trưởng Ban Xây dựng Đảng</t>
  </si>
  <si>
    <t>Ban Chỉ huy Quân sự xã</t>
  </si>
  <si>
    <t>Không</t>
  </si>
  <si>
    <t>Thôn 10 Liên Hương, xã Liên Hương, tỉnh Lâm Đồng</t>
  </si>
  <si>
    <t>Xã Lý Nhân - tỉnh Ninh Bình</t>
  </si>
  <si>
    <t>Cử nhân Sư phạm Tiếng Anh</t>
  </si>
  <si>
    <t>Đại học ngoại ngữ</t>
  </si>
  <si>
    <t>Trung Cấp</t>
  </si>
  <si>
    <t>Bí thư Chi bộ - Hiệu trưởng</t>
  </si>
  <si>
    <t>Trường TH &amp;THCS Phan Dũng</t>
  </si>
  <si>
    <t>Đại học Quân sự</t>
  </si>
  <si>
    <t>Cao Cấp</t>
  </si>
  <si>
    <t>Sơ cấp</t>
  </si>
  <si>
    <t>Giáo Viên</t>
  </si>
  <si>
    <t>Hội viên Phụ Nữ</t>
  </si>
  <si>
    <t>Đại học ANND</t>
  </si>
  <si>
    <t>Công An xã Tuy Phong</t>
  </si>
  <si>
    <t>14/11/1976</t>
  </si>
  <si>
    <t>Khu phố 2, phường Bình Thuận, tỉnh Lâm Đồng</t>
  </si>
  <si>
    <t>Công an, Trưởng Công An xã</t>
  </si>
  <si>
    <t>Xã Phước Giang, tỉnh Quãng Ngãi</t>
  </si>
  <si>
    <t>Đại học Sư Phạm</t>
  </si>
  <si>
    <t>Trường THCS Phong Phú</t>
  </si>
  <si>
    <t>Đại học cử nhân Luật</t>
  </si>
  <si>
    <t>Bí thư Chi bộ Thôn Phan Dũng</t>
  </si>
  <si>
    <t>Cử nhân hộ sinh</t>
  </si>
  <si>
    <t>Chăm</t>
  </si>
  <si>
    <t>Nhân Viên</t>
  </si>
  <si>
    <t>Thôn La Bá, xã Tuy Phong, tỉnh Lâm Đồng</t>
  </si>
  <si>
    <t>Trưởng Thôn Tuy Tịnh 2</t>
  </si>
  <si>
    <t>Kỹ sư kỹ thuật công nghệ</t>
  </si>
  <si>
    <t>Tam Quan- Gia Lai</t>
  </si>
  <si>
    <t>Phó trưởng thôn kiêm Bí thư chi đoàn thôn 1</t>
  </si>
  <si>
    <t>Thôn 1, Tuy Phong, Lâm Đồng</t>
  </si>
  <si>
    <t>27/12/1977</t>
  </si>
  <si>
    <t>Hưng Yên</t>
  </si>
  <si>
    <t>Trung Cấp Dược</t>
  </si>
  <si>
    <t>Đại học giáo dục Tiểu học</t>
  </si>
  <si>
    <t xml:space="preserve"> XÃ TUY PHONG</t>
  </si>
  <si>
    <t>CỘNG HÒA XÃ HỘI CHỦ NGHĨA VIỆT NAM</t>
  </si>
  <si>
    <t>Độc lập - Tự do - Hạnh phúc</t>
  </si>
  <si>
    <t>Xã Hồng Thái, tỉnh Lâm Đông</t>
  </si>
  <si>
    <t>Bàlamôn</t>
  </si>
  <si>
    <t>Đăk Lắk</t>
  </si>
  <si>
    <t>Thôn 5,  xã Liên Hương, tỉnh Lâm Đồng</t>
  </si>
  <si>
    <t>Thôn 5, xã Liên Hương, tỉnh Lâm Đồng</t>
  </si>
  <si>
    <t>Thôn 1, xã Liên Hương, tỉnh Lâm Đồng</t>
  </si>
  <si>
    <t>Thôn 2, xã Liên Hương, tỉnh Lâm Đồng</t>
  </si>
  <si>
    <t>Thôn 6, xã Liên Hương, tỉnh Lâm Đồng</t>
  </si>
  <si>
    <t>xã Liên Hương, tỉnh Lâm Đồng</t>
  </si>
  <si>
    <t>Thôn Phan Dũng, xã Tuy Phong, tỉnh Lâm Đồng</t>
  </si>
  <si>
    <t>Thôn 1, xã Tuy Phong, tỉnh Lâm Đồng</t>
  </si>
  <si>
    <t>Trường Tiểu học Phong Phú 2 xã tuy Phong, tỉnh Lâm Đồng</t>
  </si>
  <si>
    <t>16/12/2004</t>
  </si>
  <si>
    <t>08/5/2008</t>
  </si>
  <si>
    <t>23/6/2020</t>
  </si>
  <si>
    <t>24/09/1980</t>
  </si>
  <si>
    <t>25/08/2010</t>
  </si>
  <si>
    <t>ỦY BAN BẦU CỬ</t>
  </si>
  <si>
    <t>Học hàm, học vị</t>
  </si>
  <si>
    <t>Thạc sĩ</t>
  </si>
  <si>
    <t>02/11/2011</t>
  </si>
  <si>
    <t>20/08/2006</t>
  </si>
  <si>
    <t>30/10/2019</t>
  </si>
  <si>
    <t>13/11/2000</t>
  </si>
  <si>
    <t>09/06/2003</t>
  </si>
  <si>
    <t>15/06/2005</t>
  </si>
  <si>
    <t>16/09/2022</t>
  </si>
  <si>
    <t>06/07/2018</t>
  </si>
  <si>
    <t>01/08/2016</t>
  </si>
  <si>
    <t>12/08/2022</t>
  </si>
  <si>
    <t>15/12/2015</t>
  </si>
  <si>
    <t>01/12/2008</t>
  </si>
  <si>
    <t>Trạm y tế xã Tuy Phong</t>
  </si>
  <si>
    <t>Thôn 2, xã Tuy Phong</t>
  </si>
  <si>
    <t>Thôn Phan Dũng, xã Tuy Phong</t>
  </si>
  <si>
    <t>Thôn Tuy Tịnh 1, xã Tuy Phong</t>
  </si>
  <si>
    <t>Thôn La Bá, xã Tuy Phong</t>
  </si>
  <si>
    <t>Thôn 1, xã Tuy Phong</t>
  </si>
  <si>
    <t>Thôn Tuy Tịnh 2 , xã Tuy Phong</t>
  </si>
  <si>
    <t>Thôn Phan Dũng, xã Tuy Phong</t>
  </si>
  <si>
    <t>Chỉ huy trưởng Ban Chỉ huy Quân sự xã</t>
  </si>
  <si>
    <t>Đảng ủy viên, Phó Chủ tịch UBMTTQ Việt Nam, Bí thư Đoàn Thanh niên</t>
  </si>
  <si>
    <t>Bác sỹ Y học dự phòng</t>
  </si>
  <si>
    <t>01/08/1991</t>
  </si>
  <si>
    <t>27/12/2000</t>
  </si>
  <si>
    <t>10/11/1977</t>
  </si>
  <si>
    <t>03/06/1991</t>
  </si>
  <si>
    <t>17/02/1977</t>
  </si>
  <si>
    <t>09/06/1975</t>
  </si>
  <si>
    <t>21/12/1966</t>
  </si>
  <si>
    <t>15/12/1992</t>
  </si>
  <si>
    <t>DANH SÁCH DỰ KIẾN PHÂN BỔ NGƯỜI ỨNG CỬ THEO ĐƠN VỊ BẦU CỬ</t>
  </si>
  <si>
    <t>Tên thôn</t>
  </si>
  <si>
    <t>Số đại biểu được bầu</t>
  </si>
  <si>
    <t>Số người giới thiệu</t>
  </si>
  <si>
    <t>Họ và tên, chức vụ; nơi công tác của ứng cử viên</t>
  </si>
  <si>
    <t>Ghi chú</t>
  </si>
  <si>
    <t>Thôn 1</t>
  </si>
  <si>
    <t>Thôn 2</t>
  </si>
  <si>
    <t>Thôn La Bá</t>
  </si>
  <si>
    <t>Thôn Phan Dũng</t>
  </si>
  <si>
    <t>Thôn Tuy Tịnh 1</t>
  </si>
  <si>
    <t>Thôn Tuy Tịnh 2</t>
  </si>
  <si>
    <t>Cộng</t>
  </si>
  <si>
    <t>Đơn vị bầu cử số</t>
  </si>
  <si>
    <t>Giáo viên, Tổ trưởng chuyên môn</t>
  </si>
  <si>
    <t>(07 ứng cử viên bầu lấy 04 đại biểu)</t>
  </si>
  <si>
    <t>(08 ứng cử viên bầu lấy 05 đại biểu)</t>
  </si>
  <si>
    <t>(05 ứng cử viên bầu lấy 03 đại biểu)</t>
  </si>
  <si>
    <t>Mẫu số 22/HĐBC-HĐND</t>
  </si>
  <si>
    <t>DANH SÁCH CHÍNH THỨC NHỮNG NGƯỜI ỨNG CỬ 
ĐẠI BIỂU HỘI ĐỒNG NHÂN DÂN XÃ TUY PHONG, NHIỆM KỲ 2026 - 2031</t>
  </si>
  <si>
    <t>12/12 phổ thông</t>
  </si>
  <si>
    <t>Anh trình độ B1</t>
  </si>
  <si>
    <t>Anh trình độ B</t>
  </si>
  <si>
    <t>Sư phạm Tin học; Đại học Luật</t>
  </si>
  <si>
    <t>PHẠM THÀNH BẮC</t>
  </si>
  <si>
    <t>MAI VĂN BÌNH</t>
  </si>
  <si>
    <t>HOÀNG THỊ DIỄM</t>
  </si>
  <si>
    <t>NGUYỄN LƯƠNG DŨNG</t>
  </si>
  <si>
    <t>HOÀNG VĂN DUY</t>
  </si>
  <si>
    <t>PHẠM THỊ ĐƯỢM</t>
  </si>
  <si>
    <t>MANG HẠNH</t>
  </si>
  <si>
    <t>NGUYỄN THỊ THU HẢO</t>
  </si>
  <si>
    <t>NGUYỄN TRUNG KIÊN</t>
  </si>
  <si>
    <t>NGUYỄN HỮU KHÁNH</t>
  </si>
  <si>
    <t>HOÀNG BÁ KHÁNH</t>
  </si>
  <si>
    <t>NGUYỄN THỊ LIÊN</t>
  </si>
  <si>
    <t>LÊ NGỌC LINH</t>
  </si>
  <si>
    <t>PHẠM THỊ HỒNG LĨNH</t>
  </si>
  <si>
    <t>NGUYỄN NỮ THANH LOAN</t>
  </si>
  <si>
    <t>NGUYỄN VĂN HÙNG</t>
  </si>
  <si>
    <t>DƯƠNG KHẮC HÙNG</t>
  </si>
  <si>
    <t>NGUYỄN THỊ TUYẾT MAI</t>
  </si>
  <si>
    <t>NGUYỄN THỊ Ý NHỊ</t>
  </si>
  <si>
    <t>VƯƠNG MINH PHÁP</t>
  </si>
  <si>
    <t>NGUYỄN ĐÌNH PHƯỚC</t>
  </si>
  <si>
    <t>MAI THỊ PHƯƠNG PHUỐNG</t>
  </si>
  <si>
    <t>LÂM TRẦN THANH SANG</t>
  </si>
  <si>
    <t xml:space="preserve">VÕ NGỌC TÂN </t>
  </si>
  <si>
    <t>NGUYỄN THỊ THU THỦY</t>
  </si>
  <si>
    <t>DƯƠNG VĂN THƯỜNG</t>
  </si>
  <si>
    <t>NGUYỄN TRUNG TÍN</t>
  </si>
  <si>
    <t>VÕ DUY TÌNH</t>
  </si>
  <si>
    <t>NGUYỄN VŨ CÁT TIÊN</t>
  </si>
  <si>
    <t>TRẦN THỊ TUYẾT TRINH</t>
  </si>
  <si>
    <t>NGUYỄN THỊ MINH TUYẾN</t>
  </si>
  <si>
    <t>BÍCH THỊ KIM VY</t>
  </si>
  <si>
    <t>1.Nguyễn Nữ Thanh Loan - Bí thư Đảng ủy, Chủ tịch HĐND xã;
2.Dương Văn Thường - Ủy viên Ban Thường vụ, Chủ tịch UBMTTQ Việt Nam xã;
3.Nguyễn Vũ Cát Tiên - Đảng ủy viên, Phó Chủ tịch UBMTTQ Việt Nam, Bí thư Đoàn Thanh niên;
4, Võ Ngọc Tân - Đảng ủy viên, Phó Trưởng Ban Kinh tế -  Ngân sách HĐND xã;
5, Trần Thị Tuyết Trinh - Trưởng ban công tác Mặt Trận thôn 2;
6.Nguyễn Thị Thu Thủy - Phó trưởng thôn kiêm Bí thư chi đoàn thôn 1;
7.Bích Thị Kim Vy - Nhân viên Trạm y tế xã.</t>
  </si>
  <si>
    <t>1.Hoàng Văn Duy - Đảng ủy viên, Phó Trưởng Ban Xây dựng Đảng;
2.Mang Hạnh - Bí thư Chi bộ Thôn Phan Dũng;
3.Nguyễn Trung Kiên - Hiệu trưởng Trường TH &amp;THCS Phan Dũng;
4.Nguyễn Thị Minh Tuyến - Giáo viên Trường THCS Phong Phú;
5.Phạm Thị Hồng Lĩnh - Viên chức Trạm y tế xã.</t>
  </si>
  <si>
    <t>1.Phạm Thành Bắc - Phó Bí thư, Chủ tịch UBND xã;
2.Lê Ngọc Linh - Ủy viên Ban Thường vụ, Chủ nhiệm Ủy ban Kiểm tra Đảng ủy;
3.Phạm Thị Đượm - Bí thư Chi bộ thôn 1;
4.Võ Duy Tình - Đảng ủy viên, Phó Chủ tịch UBMTTQ Việt Nam, Chủ tịch Hội Nông dân xã;
5.Nguyễn Thị Ý Nhị - Kế toán Văn phòng HĐND&amp;UBND xã;
6.Nguyễn Văn Hùng - Trưởng ban công tác Mặt Trận Thôn Tuy Tịnh 1;
7.Hoàng Thị Diễm - Hội viên Phụ Nữ thôn Phan Dũng.</t>
  </si>
  <si>
    <t>(kèm theo Tờ trình      /TTr-UBBC ngày 23/02/2026 của Ủy ban bầu cử xã Tuy Phong)</t>
  </si>
  <si>
    <t>ỦY BAN BẦU CỬ</t>
  </si>
  <si>
    <t>XÃ TUY PHONG</t>
  </si>
  <si>
    <t>CỘNG HÒA XÃ HỘI CHỦ NGHĨA VIỆT NAM</t>
  </si>
  <si>
    <t>Độc lập - Tự do - Hạnh phúc</t>
  </si>
  <si>
    <t>Viên chức</t>
  </si>
  <si>
    <t>1.Dương Khắc Hùng - Phó Bí thư thường trực Đảng ủy xã;
2.Nguyễn Hữu Khánh - Đảng ủy viên, Phó Chủ tịch HĐND xã;
3. Nguyễn Trung Tín - Chỉ huy trưởng Ban Chỉ huy Quân sự xã;
4.Mai Thị Phương Phuống - Đảng ủy viên, Phó Chủ tịch UBMTTQ Việt Nam, Chủ tịch Hội Liên hiệp Phụ nữ xã;
5.Nguyễn Lương Dũng - Bí thư Chi bộ Thôn 2;
6.Nguyễn Thị Liên - Ủy viên Ủy ban Kiểm tra Đảng ủy;
7.Nguyễn Thị Thu Hảo - Kế toán Văn phòng Đảng ủy; 
8.Nguyễn Thị Tuyết Mai - Trưởng ban công tác Mặt Trận thôn La Bá.</t>
  </si>
  <si>
    <t>1.Nguyễn Đình Phước - Ủy viên Ban Thường vụ, Trưởng Công An xã;
2.Hoàng Bá Khánh - Đảng ủy viên, Phó Trưởng Ban Văn hóa -  Xã hội HĐND xã;
3. Mai Văn Bình - Trưởng Thôn Tuy Tịnh 2;
4.Vương Minh Pháp - Giáo viên Trường Tiểu học Phong Phú 2;
5.Lâm Trần Thanh Sang - Giám đốc hợp tác xã nông nghiệp và dịch vụ Tuy Phong</t>
  </si>
  <si>
    <t>Tái cử</t>
  </si>
  <si>
    <t>không</t>
  </si>
  <si>
    <t>Đại biểu HĐND xã Tuy Phong nhiệm kỳ 2021-2026</t>
  </si>
  <si>
    <t>Ủy viên Ban Thường vụ, Chủ nhiệm Ủy ban Kiểm tra Đảng ủy xã</t>
  </si>
  <si>
    <t>Trưởng ban công tác Mặt Trận thôn</t>
  </si>
  <si>
    <t>Bí thư Chi bộ thôn</t>
  </si>
  <si>
    <t>Kế toán Văn phòng Đảng ủy xã</t>
  </si>
  <si>
    <t>Ủy viên Ủy ban Kiểm tra Đảng ủy xã</t>
  </si>
  <si>
    <t>7/12 
phổ thông</t>
  </si>
  <si>
    <t>9/12 
phổ thông</t>
  </si>
  <si>
    <t>Giám đốc Hợp tác xã</t>
  </si>
  <si>
    <t>Hợp tác xã nông nghiệp và dịch vụ Tuy Phong</t>
  </si>
  <si>
    <t xml:space="preserve">Xã Liên Hương, tỉnh Lâm Đồng </t>
  </si>
  <si>
    <t>Xã Tuy Phong, tỉnh  Lâm Đồng</t>
  </si>
  <si>
    <t>Xã Hải Ninh, tỉnh Lâm Đồng</t>
  </si>
  <si>
    <t>Phó Bí thư Đảng ủy, Chủ tịch UBND xã</t>
  </si>
  <si>
    <t>Văn phòng Đảng ủy xã</t>
  </si>
  <si>
    <t>Phó Bí thư Thường trực Đảng ủy xã</t>
  </si>
  <si>
    <t>19 người.</t>
  </si>
  <si>
    <t>- Tổng số người trúng cử  trong danh sách này là:</t>
  </si>
  <si>
    <t>- Số đại biểu được bầu Hội đồng nhân dân là:</t>
  </si>
  <si>
    <t>19 người;</t>
  </si>
  <si>
    <t>(kèm theo Báo cáo số       /BC-UBBC, ngày 16/03/2026 của Ủy ban bầu cử xã Tuy Phong)</t>
  </si>
  <si>
    <t>Bí thư Chi bộ thôn 2</t>
  </si>
  <si>
    <t>Bí thư Chi bộ thôn 1</t>
  </si>
  <si>
    <t>Trưởng Công An xã</t>
  </si>
  <si>
    <t>Mẫu số 26/HĐBC-HĐND</t>
  </si>
  <si>
    <t>Đại biểu HĐND 
(nếu có)</t>
  </si>
  <si>
    <t>Đại học An ninh nhân dân</t>
  </si>
  <si>
    <t>Tiếng Anh trình độ B</t>
  </si>
  <si>
    <t>Tiếng Anh trình độ B1</t>
  </si>
  <si>
    <t>Đảng ủy viên, Phó Chủ tịch UBMTTQ Việt Nam, Chủ tịch Hội Liên hiệp Phụ nữ xã</t>
  </si>
  <si>
    <t>DANH SÁCH NHỮNG NGƯỜI TRÚNG CỬ 
ĐẠI BIỂU HỘI ĐỒNG NHÂN DÂN XÃ TUY PHONG KHÓA II, NHIỆM KỲ 2026 - 2031</t>
  </si>
  <si>
    <t>Đơn vị bầu cử</t>
  </si>
  <si>
    <t>TM. ỦY BAN BẦU CỬ</t>
  </si>
  <si>
    <t>CHỦ TỊCH</t>
  </si>
  <si>
    <t>Phạm Thành Bắc</t>
  </si>
  <si>
    <t>Đơn vị bầu cử số 1</t>
  </si>
  <si>
    <t>Đơn vị bầu cử số 2</t>
  </si>
  <si>
    <t>Đơn vị bầu cử số 3</t>
  </si>
  <si>
    <t>Đơn vị bầu cử số 4</t>
  </si>
  <si>
    <t>Đơn vị bầu cử số 5</t>
  </si>
  <si>
    <t>Tuy Phong, ngày        tháng 3 năm 2026</t>
  </si>
  <si>
    <t>(kèm theo Nghị quyết số        /NQ-UBBC, ngày 16/3/2026 của Ủy ban bầu cử xã Tuy Phong)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</si>
</sst>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b/>
      <u/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4"/>
      <color rgb="FFFF0000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i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i/>
      <sz val="14"/>
      <color theme="1"/>
      <name val="Times New Roman"/>
      <family val="1"/>
    </font>
    <font>
      <i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242021"/>
      <name val="TimesNewRomanPS-ItalicMT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9" fillId="0" borderId="0" xfId="0" applyFont="1"/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" fontId="10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0" fillId="0" borderId="1" xfId="0" quotePrefix="1" applyNumberFormat="1" applyFont="1" applyBorder="1" applyAlignment="1">
      <alignment horizontal="center" vertical="center" wrapText="1"/>
    </xf>
    <xf numFmtId="14" fontId="10" fillId="0" borderId="0" xfId="0" quotePrefix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10" fillId="0" borderId="7" xfId="0" applyFont="1" applyBorder="1" applyAlignment="1">
      <alignment horizontal="center" vertical="center" wrapText="1"/>
    </xf>
    <xf numFmtId="0" fontId="10" fillId="0" borderId="6" xfId="0" quotePrefix="1" applyFont="1" applyBorder="1" applyAlignment="1">
      <alignment horizontal="center" vertical="center" wrapText="1"/>
    </xf>
    <xf numFmtId="14" fontId="10" fillId="0" borderId="6" xfId="0" quotePrefix="1" applyNumberFormat="1" applyFont="1" applyBorder="1" applyAlignment="1">
      <alignment horizontal="center" vertical="center" wrapText="1"/>
    </xf>
    <xf numFmtId="14" fontId="5" fillId="0" borderId="6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4" fontId="10" fillId="3" borderId="6" xfId="0" quotePrefix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quotePrefix="1" applyFont="1" applyFill="1" applyBorder="1" applyAlignment="1">
      <alignment horizontal="center" vertical="center" wrapText="1"/>
    </xf>
    <xf numFmtId="14" fontId="10" fillId="3" borderId="1" xfId="0" quotePrefix="1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0" fillId="3" borderId="6" xfId="0" quotePrefix="1" applyFont="1" applyFill="1" applyBorder="1" applyAlignment="1">
      <alignment horizontal="center" vertical="center" wrapText="1"/>
    </xf>
    <xf numFmtId="14" fontId="5" fillId="3" borderId="6" xfId="0" quotePrefix="1" applyNumberFormat="1" applyFont="1" applyFill="1" applyBorder="1" applyAlignment="1">
      <alignment horizontal="center" vertical="center" wrapText="1"/>
    </xf>
    <xf numFmtId="16" fontId="10" fillId="3" borderId="1" xfId="0" quotePrefix="1" applyNumberFormat="1" applyFont="1" applyFill="1" applyBorder="1" applyAlignment="1">
      <alignment horizontal="center" vertical="center" wrapText="1"/>
    </xf>
    <xf numFmtId="14" fontId="10" fillId="3" borderId="6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103187</xdr:colOff>
      <xdr:row>2</xdr:row>
      <xdr:rowOff>23812</xdr:rowOff>
    </xdr:from>
    <xdr:to>
      <xdr:col>1</xdr:col>
      <xdr:colOff>1062037</xdr:colOff>
      <xdr:row>2</xdr:row>
      <xdr:rowOff>23812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E685742-BB91-45BC-919D-B1F6BB33185A}"/>
            </a:ext>
          </a:extLst>
        </xdr:cNvPr>
        <xdr:cNvCxnSpPr/>
      </xdr:nvCxnSpPr>
      <xdr:spPr>
        <a:xfrm>
          <a:off x="515937" y="481012"/>
          <a:ext cx="95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192088</xdr:colOff>
      <xdr:row>2</xdr:row>
      <xdr:rowOff>41274</xdr:rowOff>
    </xdr:from>
    <xdr:to>
      <xdr:col>12</xdr:col>
      <xdr:colOff>214312</xdr:colOff>
      <xdr:row>2</xdr:row>
      <xdr:rowOff>41274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DE2FCA4-8899-46DA-8BE2-5E447336179F}"/>
            </a:ext>
          </a:extLst>
        </xdr:cNvPr>
        <xdr:cNvCxnSpPr/>
      </xdr:nvCxnSpPr>
      <xdr:spPr>
        <a:xfrm>
          <a:off x="10199688" y="498474"/>
          <a:ext cx="95567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515938</xdr:colOff>
      <xdr:row>5</xdr:row>
      <xdr:rowOff>31750</xdr:rowOff>
    </xdr:from>
    <xdr:to>
      <xdr:col>10</xdr:col>
      <xdr:colOff>396875</xdr:colOff>
      <xdr:row>5</xdr:row>
      <xdr:rowOff>31750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C5C8125-27A1-417C-BAE1-4F865A0D4E3E}"/>
            </a:ext>
          </a:extLst>
        </xdr:cNvPr>
        <xdr:cNvCxnSpPr/>
      </xdr:nvCxnSpPr>
      <xdr:spPr>
        <a:xfrm>
          <a:off x="7367588" y="1428750"/>
          <a:ext cx="188753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2</xdr:row>
      <xdr:rowOff>7937</xdr:rowOff>
    </xdr:from>
    <xdr:to>
      <xdr:col>1</xdr:col>
      <xdr:colOff>1181100</xdr:colOff>
      <xdr:row>2</xdr:row>
      <xdr:rowOff>7937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A1FB807-D0D0-461C-8DD6-6FEA8270AE9D}"/>
            </a:ext>
          </a:extLst>
        </xdr:cNvPr>
        <xdr:cNvCxnSpPr/>
      </xdr:nvCxnSpPr>
      <xdr:spPr>
        <a:xfrm>
          <a:off x="635000" y="468312"/>
          <a:ext cx="95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1000124</xdr:colOff>
      <xdr:row>2</xdr:row>
      <xdr:rowOff>39688</xdr:rowOff>
    </xdr:from>
    <xdr:to>
      <xdr:col>14</xdr:col>
      <xdr:colOff>642937</xdr:colOff>
      <xdr:row>2</xdr:row>
      <xdr:rowOff>39688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EA2476B-2970-4656-9A15-40C8DF1CE878}"/>
            </a:ext>
          </a:extLst>
        </xdr:cNvPr>
        <xdr:cNvCxnSpPr/>
      </xdr:nvCxnSpPr>
      <xdr:spPr>
        <a:xfrm>
          <a:off x="9866312" y="500063"/>
          <a:ext cx="1603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</xdr:row>
      <xdr:rowOff>47624</xdr:rowOff>
    </xdr:from>
    <xdr:to>
      <xdr:col>11</xdr:col>
      <xdr:colOff>531812</xdr:colOff>
      <xdr:row>5</xdr:row>
      <xdr:rowOff>47624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22FEC60-71F7-4FD6-BC2D-9CB677B2B56B}"/>
            </a:ext>
          </a:extLst>
        </xdr:cNvPr>
        <xdr:cNvCxnSpPr/>
      </xdr:nvCxnSpPr>
      <xdr:spPr>
        <a:xfrm>
          <a:off x="8318500" y="1452562"/>
          <a:ext cx="1889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44450</xdr:rowOff>
    </xdr:from>
    <xdr:to>
      <xdr:col>2</xdr:col>
      <xdr:colOff>412750</xdr:colOff>
      <xdr:row>2</xdr:row>
      <xdr:rowOff>44450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F959FB6-ABD6-E604-CCA3-EBA514D3DD09}"/>
            </a:ext>
          </a:extLst>
        </xdr:cNvPr>
        <xdr:cNvCxnSpPr/>
      </xdr:nvCxnSpPr>
      <xdr:spPr>
        <a:xfrm>
          <a:off x="450850" y="488950"/>
          <a:ext cx="1016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1866900</xdr:colOff>
      <xdr:row>2</xdr:row>
      <xdr:rowOff>38100</xdr:rowOff>
    </xdr:from>
    <xdr:to>
      <xdr:col>5</xdr:col>
      <xdr:colOff>2882900</xdr:colOff>
      <xdr:row>2</xdr:row>
      <xdr:rowOff>38100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3E823AC-F695-4A14-9AEF-52C13FABCE97}"/>
            </a:ext>
          </a:extLst>
        </xdr:cNvPr>
        <xdr:cNvCxnSpPr/>
      </xdr:nvCxnSpPr>
      <xdr:spPr>
        <a:xfrm>
          <a:off x="5213350" y="482600"/>
          <a:ext cx="1016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609600</xdr:colOff>
      <xdr:row>5</xdr:row>
      <xdr:rowOff>38100</xdr:rowOff>
    </xdr:from>
    <xdr:to>
      <xdr:col>5</xdr:col>
      <xdr:colOff>1625600</xdr:colOff>
      <xdr:row>5</xdr:row>
      <xdr:rowOff>38100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F3B7CC8-C30E-4AEE-A8B0-3AD1F584120C}"/>
            </a:ext>
          </a:extLst>
        </xdr:cNvPr>
        <xdr:cNvCxnSpPr/>
      </xdr:nvCxnSpPr>
      <xdr:spPr>
        <a:xfrm>
          <a:off x="3956050" y="1111250"/>
          <a:ext cx="1016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opLeftCell="A6" zoomScale="80" zoomScaleNormal="80" workbookViewId="0">
      <selection activeCell="B11" activeCellId="14" sqref="C40:XFD40 A40 C39:XFD39 A39 C38:XFD38 A38 B31 B28 B27 B26 B24 B22 B20 B16 B11"/>
    </sheetView>
  </sheetViews>
  <sheetFormatPr defaultRowHeight="15"/>
  <cols>
    <col min="1" max="1" width="5.85546875" customWidth="1"/>
    <col min="2" max="2" width="24.42578125" style="34" customWidth="1"/>
    <col min="3" max="3" width="13.28515625" customWidth="1"/>
    <col min="4" max="4" width="8.140625" customWidth="1"/>
    <col min="5" max="5" width="11.85546875" customWidth="1"/>
    <col min="6" max="6" width="9.7109375" customWidth="1"/>
    <col min="7" max="7" width="9.140625" customWidth="1"/>
    <col min="8" max="8" width="15.5703125" customWidth="1"/>
    <col min="9" max="9" width="19.42578125" customWidth="1"/>
    <col min="10" max="10" width="9.28515625" customWidth="1"/>
    <col min="11" max="11" width="16.42578125" customWidth="1"/>
    <col min="12" max="12" width="13.42578125" customWidth="1"/>
    <col min="13" max="13" width="11.5703125" customWidth="1"/>
    <col min="14" max="14" width="12.140625" customWidth="1"/>
    <col min="15" max="15" width="18.140625" style="23" customWidth="1"/>
    <col min="16" max="16" width="16.140625" style="23" customWidth="1"/>
    <col min="17" max="17" width="11.140625" style="23" customWidth="1"/>
    <col min="18" max="18" width="13.85546875" customWidth="1"/>
    <col min="19" max="19" width="7.5703125" customWidth="1"/>
  </cols>
  <sheetData>
    <row r="1" spans="1:24" ht="18.75">
      <c r="A1" s="71" t="s">
        <v>150</v>
      </c>
      <c r="B1" s="71"/>
      <c r="C1" s="29"/>
      <c r="D1" s="29"/>
      <c r="E1" s="29"/>
      <c r="F1" s="29"/>
      <c r="G1" s="29"/>
      <c r="H1" s="29"/>
      <c r="I1" s="5"/>
      <c r="J1" s="4"/>
      <c r="K1" s="71" t="s">
        <v>131</v>
      </c>
      <c r="L1" s="71"/>
      <c r="M1" s="71"/>
      <c r="N1" s="71"/>
      <c r="O1" s="29"/>
      <c r="P1" s="29"/>
      <c r="Q1" s="24"/>
      <c r="R1" s="35" t="s">
        <v>202</v>
      </c>
      <c r="S1" s="6"/>
      <c r="T1" s="1"/>
      <c r="U1" s="1"/>
      <c r="V1" s="1"/>
      <c r="W1" s="1"/>
      <c r="X1" s="1"/>
    </row>
    <row r="2" spans="1:24" ht="18.75" customHeight="1">
      <c r="A2" s="72" t="s">
        <v>130</v>
      </c>
      <c r="B2" s="72"/>
      <c r="C2" s="28"/>
      <c r="D2" s="28"/>
      <c r="E2" s="28"/>
      <c r="F2" s="28"/>
      <c r="G2" s="28"/>
      <c r="H2" s="28"/>
      <c r="I2" s="5"/>
      <c r="J2" s="4"/>
      <c r="K2" s="73" t="s">
        <v>132</v>
      </c>
      <c r="L2" s="73"/>
      <c r="M2" s="73"/>
      <c r="N2" s="73"/>
      <c r="O2" s="27"/>
      <c r="P2" s="27"/>
      <c r="Q2" s="25"/>
      <c r="R2" s="12"/>
      <c r="S2" s="12"/>
      <c r="T2" s="3"/>
      <c r="U2" s="3"/>
      <c r="V2" s="3"/>
      <c r="W2" s="3"/>
      <c r="X2" s="3"/>
    </row>
    <row r="3" spans="1:24" ht="18.75" customHeight="1">
      <c r="A3" s="50"/>
      <c r="B3" s="50"/>
      <c r="C3" s="50"/>
      <c r="D3" s="50"/>
      <c r="E3" s="50"/>
      <c r="F3" s="50"/>
      <c r="G3" s="50"/>
      <c r="H3" s="50"/>
      <c r="I3" s="5"/>
      <c r="J3" s="4"/>
      <c r="K3" s="4"/>
      <c r="L3" s="4"/>
      <c r="M3" s="13"/>
      <c r="N3" s="13"/>
      <c r="O3" s="13"/>
      <c r="P3" s="13"/>
      <c r="Q3" s="25"/>
      <c r="R3" s="12"/>
      <c r="S3" s="12"/>
      <c r="T3" s="3"/>
      <c r="U3" s="3"/>
      <c r="V3" s="3"/>
      <c r="W3" s="3"/>
      <c r="X3" s="3"/>
    </row>
    <row r="4" spans="1:24" ht="37.5" customHeight="1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2"/>
      <c r="U4" s="2"/>
      <c r="V4" s="2"/>
      <c r="W4" s="2"/>
      <c r="X4" s="2"/>
    </row>
    <row r="5" spans="1:24" ht="18.75">
      <c r="A5" s="70" t="s">
        <v>273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2"/>
      <c r="U5" s="2"/>
      <c r="V5" s="2"/>
      <c r="W5" s="2"/>
      <c r="X5" s="2"/>
    </row>
    <row r="6" spans="1:24" ht="18.75">
      <c r="A6" s="7"/>
      <c r="B6" s="33"/>
      <c r="C6" s="7"/>
      <c r="D6" s="7"/>
      <c r="E6" s="7"/>
      <c r="F6" s="77"/>
      <c r="G6" s="78"/>
      <c r="H6" s="78"/>
      <c r="I6" s="78"/>
      <c r="J6" s="78"/>
      <c r="K6" s="78"/>
      <c r="L6" s="78"/>
      <c r="M6" s="78"/>
      <c r="N6" s="78"/>
      <c r="O6" s="26"/>
      <c r="P6" s="26"/>
      <c r="Q6" s="26"/>
      <c r="R6" s="7"/>
      <c r="S6" s="7"/>
    </row>
    <row r="7" spans="1:24" s="15" customFormat="1" ht="36" customHeight="1">
      <c r="A7" s="75" t="s">
        <v>16</v>
      </c>
      <c r="B7" s="79" t="s">
        <v>0</v>
      </c>
      <c r="C7" s="75" t="s">
        <v>17</v>
      </c>
      <c r="D7" s="75" t="s">
        <v>18</v>
      </c>
      <c r="E7" s="75" t="s">
        <v>19</v>
      </c>
      <c r="F7" s="75" t="s">
        <v>1</v>
      </c>
      <c r="G7" s="75" t="s">
        <v>2</v>
      </c>
      <c r="H7" s="75" t="s">
        <v>7</v>
      </c>
      <c r="I7" s="75" t="s">
        <v>23</v>
      </c>
      <c r="J7" s="81" t="s">
        <v>3</v>
      </c>
      <c r="K7" s="82"/>
      <c r="L7" s="82"/>
      <c r="M7" s="82"/>
      <c r="N7" s="83"/>
      <c r="O7" s="75" t="s">
        <v>29</v>
      </c>
      <c r="P7" s="75" t="s">
        <v>90</v>
      </c>
      <c r="Q7" s="75" t="s">
        <v>8</v>
      </c>
      <c r="R7" s="75" t="s">
        <v>30</v>
      </c>
      <c r="S7" s="75" t="s">
        <v>4</v>
      </c>
    </row>
    <row r="8" spans="1:24" s="15" customFormat="1" ht="47.25">
      <c r="A8" s="76"/>
      <c r="B8" s="80"/>
      <c r="C8" s="76"/>
      <c r="D8" s="76"/>
      <c r="E8" s="76"/>
      <c r="F8" s="76"/>
      <c r="G8" s="76"/>
      <c r="H8" s="76"/>
      <c r="I8" s="76"/>
      <c r="J8" s="11" t="s">
        <v>25</v>
      </c>
      <c r="K8" s="11" t="s">
        <v>26</v>
      </c>
      <c r="L8" s="14" t="s">
        <v>151</v>
      </c>
      <c r="M8" s="11" t="s">
        <v>28</v>
      </c>
      <c r="N8" s="11" t="s">
        <v>9</v>
      </c>
      <c r="O8" s="76"/>
      <c r="P8" s="76"/>
      <c r="Q8" s="76"/>
      <c r="R8" s="76"/>
      <c r="S8" s="76"/>
    </row>
    <row r="9" spans="1:24" s="16" customFormat="1" ht="47.25">
      <c r="A9" s="36">
        <v>1</v>
      </c>
      <c r="B9" s="11" t="s">
        <v>208</v>
      </c>
      <c r="C9" s="37" t="s">
        <v>14</v>
      </c>
      <c r="D9" s="8" t="s">
        <v>5</v>
      </c>
      <c r="E9" s="8" t="s">
        <v>20</v>
      </c>
      <c r="F9" s="8" t="s">
        <v>21</v>
      </c>
      <c r="G9" s="8" t="s">
        <v>22</v>
      </c>
      <c r="H9" s="9" t="s">
        <v>51</v>
      </c>
      <c r="I9" s="9" t="s">
        <v>24</v>
      </c>
      <c r="J9" s="8" t="s">
        <v>204</v>
      </c>
      <c r="K9" s="9" t="s">
        <v>91</v>
      </c>
      <c r="L9" s="9" t="s">
        <v>152</v>
      </c>
      <c r="M9" s="9" t="s">
        <v>15</v>
      </c>
      <c r="N9" s="9" t="s">
        <v>206</v>
      </c>
      <c r="O9" s="9" t="s">
        <v>266</v>
      </c>
      <c r="P9" s="9" t="s">
        <v>88</v>
      </c>
      <c r="Q9" s="8" t="s">
        <v>146</v>
      </c>
      <c r="R9" s="9"/>
      <c r="S9" s="9"/>
    </row>
    <row r="10" spans="1:24" s="17" customFormat="1" ht="78.75">
      <c r="A10" s="36">
        <v>2</v>
      </c>
      <c r="B10" s="11" t="s">
        <v>209</v>
      </c>
      <c r="C10" s="38">
        <v>27501</v>
      </c>
      <c r="D10" s="9" t="s">
        <v>5</v>
      </c>
      <c r="E10" s="8" t="s">
        <v>20</v>
      </c>
      <c r="F10" s="9" t="s">
        <v>118</v>
      </c>
      <c r="G10" s="8" t="s">
        <v>134</v>
      </c>
      <c r="H10" s="9" t="s">
        <v>54</v>
      </c>
      <c r="I10" s="9" t="s">
        <v>68</v>
      </c>
      <c r="J10" s="10" t="s">
        <v>260</v>
      </c>
      <c r="K10" s="9" t="s">
        <v>94</v>
      </c>
      <c r="L10" s="9" t="s">
        <v>94</v>
      </c>
      <c r="M10" s="9" t="s">
        <v>104</v>
      </c>
      <c r="N10" s="9" t="s">
        <v>94</v>
      </c>
      <c r="O10" s="9" t="s">
        <v>121</v>
      </c>
      <c r="P10" s="9" t="s">
        <v>171</v>
      </c>
      <c r="Q10" s="21" t="s">
        <v>163</v>
      </c>
      <c r="R10" s="48" t="s">
        <v>253</v>
      </c>
      <c r="S10" s="9" t="s">
        <v>251</v>
      </c>
    </row>
    <row r="11" spans="1:24" s="57" customFormat="1" ht="47.25">
      <c r="A11" s="51">
        <v>3</v>
      </c>
      <c r="B11" s="52" t="s">
        <v>210</v>
      </c>
      <c r="C11" s="53">
        <v>36242</v>
      </c>
      <c r="D11" s="54" t="s">
        <v>6</v>
      </c>
      <c r="E11" s="55" t="s">
        <v>20</v>
      </c>
      <c r="F11" s="55" t="s">
        <v>48</v>
      </c>
      <c r="G11" s="55" t="s">
        <v>22</v>
      </c>
      <c r="H11" s="54" t="s">
        <v>54</v>
      </c>
      <c r="I11" s="54" t="s">
        <v>142</v>
      </c>
      <c r="J11" s="55" t="s">
        <v>204</v>
      </c>
      <c r="K11" s="54" t="s">
        <v>94</v>
      </c>
      <c r="L11" s="54" t="s">
        <v>94</v>
      </c>
      <c r="M11" s="54" t="s">
        <v>99</v>
      </c>
      <c r="N11" s="54" t="s">
        <v>206</v>
      </c>
      <c r="O11" s="54" t="s">
        <v>106</v>
      </c>
      <c r="P11" s="54" t="s">
        <v>172</v>
      </c>
      <c r="Q11" s="56" t="s">
        <v>155</v>
      </c>
      <c r="R11" s="54"/>
      <c r="S11" s="54"/>
    </row>
    <row r="12" spans="1:24" s="17" customFormat="1" ht="78.75">
      <c r="A12" s="36">
        <v>4</v>
      </c>
      <c r="B12" s="11" t="s">
        <v>211</v>
      </c>
      <c r="C12" s="38" t="s">
        <v>182</v>
      </c>
      <c r="D12" s="9" t="s">
        <v>5</v>
      </c>
      <c r="E12" s="8" t="s">
        <v>20</v>
      </c>
      <c r="F12" s="9" t="s">
        <v>21</v>
      </c>
      <c r="G12" s="8" t="s">
        <v>22</v>
      </c>
      <c r="H12" s="9" t="s">
        <v>50</v>
      </c>
      <c r="I12" s="9" t="s">
        <v>55</v>
      </c>
      <c r="J12" s="8" t="s">
        <v>204</v>
      </c>
      <c r="K12" s="9" t="s">
        <v>99</v>
      </c>
      <c r="L12" s="9" t="s">
        <v>94</v>
      </c>
      <c r="M12" s="9" t="s">
        <v>33</v>
      </c>
      <c r="N12" s="9" t="s">
        <v>94</v>
      </c>
      <c r="O12" s="9" t="s">
        <v>256</v>
      </c>
      <c r="P12" s="9" t="s">
        <v>166</v>
      </c>
      <c r="Q12" s="21" t="s">
        <v>156</v>
      </c>
      <c r="R12" s="48" t="s">
        <v>253</v>
      </c>
      <c r="S12" s="9" t="s">
        <v>251</v>
      </c>
    </row>
    <row r="13" spans="1:24" s="17" customFormat="1" ht="78.75">
      <c r="A13" s="36">
        <v>5</v>
      </c>
      <c r="B13" s="11" t="s">
        <v>212</v>
      </c>
      <c r="C13" s="37" t="s">
        <v>58</v>
      </c>
      <c r="D13" s="9" t="s">
        <v>5</v>
      </c>
      <c r="E13" s="8" t="s">
        <v>20</v>
      </c>
      <c r="F13" s="8" t="s">
        <v>48</v>
      </c>
      <c r="G13" s="8" t="s">
        <v>22</v>
      </c>
      <c r="H13" s="9" t="s">
        <v>265</v>
      </c>
      <c r="I13" s="9" t="s">
        <v>55</v>
      </c>
      <c r="J13" s="8" t="s">
        <v>204</v>
      </c>
      <c r="K13" s="9" t="s">
        <v>59</v>
      </c>
      <c r="L13" s="9" t="s">
        <v>94</v>
      </c>
      <c r="M13" s="9" t="s">
        <v>33</v>
      </c>
      <c r="N13" s="9" t="s">
        <v>206</v>
      </c>
      <c r="O13" s="9" t="s">
        <v>92</v>
      </c>
      <c r="P13" s="9" t="s">
        <v>89</v>
      </c>
      <c r="Q13" s="8" t="s">
        <v>60</v>
      </c>
      <c r="R13" s="48" t="s">
        <v>253</v>
      </c>
      <c r="S13" s="9" t="s">
        <v>251</v>
      </c>
    </row>
    <row r="14" spans="1:24" s="17" customFormat="1" ht="78.75">
      <c r="A14" s="36">
        <v>6</v>
      </c>
      <c r="B14" s="11" t="s">
        <v>213</v>
      </c>
      <c r="C14" s="37" t="s">
        <v>126</v>
      </c>
      <c r="D14" s="9" t="s">
        <v>6</v>
      </c>
      <c r="E14" s="8" t="s">
        <v>20</v>
      </c>
      <c r="F14" s="9" t="s">
        <v>21</v>
      </c>
      <c r="G14" s="8" t="s">
        <v>22</v>
      </c>
      <c r="H14" s="9" t="s">
        <v>127</v>
      </c>
      <c r="I14" s="9" t="s">
        <v>143</v>
      </c>
      <c r="J14" s="8" t="s">
        <v>204</v>
      </c>
      <c r="K14" s="9" t="s">
        <v>128</v>
      </c>
      <c r="L14" s="9" t="s">
        <v>94</v>
      </c>
      <c r="M14" s="9" t="s">
        <v>94</v>
      </c>
      <c r="N14" s="9" t="s">
        <v>206</v>
      </c>
      <c r="O14" s="9" t="s">
        <v>256</v>
      </c>
      <c r="P14" s="9" t="s">
        <v>125</v>
      </c>
      <c r="Q14" s="21" t="s">
        <v>164</v>
      </c>
      <c r="R14" s="48" t="s">
        <v>253</v>
      </c>
      <c r="S14" s="9" t="s">
        <v>251</v>
      </c>
    </row>
    <row r="15" spans="1:24" s="17" customFormat="1" ht="78.75">
      <c r="A15" s="36">
        <v>7</v>
      </c>
      <c r="B15" s="11" t="s">
        <v>214</v>
      </c>
      <c r="C15" s="38" t="s">
        <v>179</v>
      </c>
      <c r="D15" s="9" t="s">
        <v>5</v>
      </c>
      <c r="E15" s="8" t="s">
        <v>20</v>
      </c>
      <c r="F15" s="9" t="s">
        <v>48</v>
      </c>
      <c r="G15" s="8" t="s">
        <v>22</v>
      </c>
      <c r="H15" s="9" t="s">
        <v>264</v>
      </c>
      <c r="I15" s="9" t="s">
        <v>142</v>
      </c>
      <c r="J15" s="8" t="s">
        <v>204</v>
      </c>
      <c r="K15" s="9" t="s">
        <v>115</v>
      </c>
      <c r="L15" s="9" t="s">
        <v>94</v>
      </c>
      <c r="M15" s="9" t="s">
        <v>99</v>
      </c>
      <c r="N15" s="9" t="s">
        <v>94</v>
      </c>
      <c r="O15" s="9" t="s">
        <v>116</v>
      </c>
      <c r="P15" s="9" t="s">
        <v>167</v>
      </c>
      <c r="Q15" s="21" t="s">
        <v>160</v>
      </c>
      <c r="R15" s="48" t="s">
        <v>253</v>
      </c>
      <c r="S15" s="9" t="s">
        <v>251</v>
      </c>
    </row>
    <row r="16" spans="1:24" s="57" customFormat="1" ht="47.25">
      <c r="A16" s="51">
        <v>8</v>
      </c>
      <c r="B16" s="52" t="s">
        <v>215</v>
      </c>
      <c r="C16" s="58" t="s">
        <v>78</v>
      </c>
      <c r="D16" s="54" t="s">
        <v>6</v>
      </c>
      <c r="E16" s="55" t="s">
        <v>20</v>
      </c>
      <c r="F16" s="54" t="s">
        <v>21</v>
      </c>
      <c r="G16" s="55" t="s">
        <v>22</v>
      </c>
      <c r="H16" s="54" t="s">
        <v>79</v>
      </c>
      <c r="I16" s="54" t="s">
        <v>80</v>
      </c>
      <c r="J16" s="55" t="s">
        <v>204</v>
      </c>
      <c r="K16" s="54" t="s">
        <v>81</v>
      </c>
      <c r="L16" s="54" t="s">
        <v>94</v>
      </c>
      <c r="M16" s="54" t="s">
        <v>33</v>
      </c>
      <c r="N16" s="54" t="s">
        <v>206</v>
      </c>
      <c r="O16" s="54" t="s">
        <v>257</v>
      </c>
      <c r="P16" s="54" t="s">
        <v>267</v>
      </c>
      <c r="Q16" s="55" t="s">
        <v>153</v>
      </c>
      <c r="R16" s="54"/>
      <c r="S16" s="54"/>
    </row>
    <row r="17" spans="1:19" s="16" customFormat="1" ht="78.75">
      <c r="A17" s="36">
        <v>9</v>
      </c>
      <c r="B17" s="11" t="s">
        <v>216</v>
      </c>
      <c r="C17" s="39" t="s">
        <v>178</v>
      </c>
      <c r="D17" s="18" t="s">
        <v>5</v>
      </c>
      <c r="E17" s="8" t="s">
        <v>20</v>
      </c>
      <c r="F17" s="9" t="s">
        <v>21</v>
      </c>
      <c r="G17" s="8" t="s">
        <v>22</v>
      </c>
      <c r="H17" s="9" t="s">
        <v>96</v>
      </c>
      <c r="I17" s="16" t="s">
        <v>141</v>
      </c>
      <c r="J17" s="8" t="s">
        <v>204</v>
      </c>
      <c r="K17" s="16" t="s">
        <v>97</v>
      </c>
      <c r="L17" s="9" t="s">
        <v>94</v>
      </c>
      <c r="M17" s="19" t="s">
        <v>99</v>
      </c>
      <c r="N17" s="9" t="s">
        <v>98</v>
      </c>
      <c r="O17" s="9" t="s">
        <v>100</v>
      </c>
      <c r="P17" s="9" t="s">
        <v>101</v>
      </c>
      <c r="Q17" s="22" t="s">
        <v>154</v>
      </c>
      <c r="R17" s="48" t="s">
        <v>253</v>
      </c>
      <c r="S17" s="9" t="s">
        <v>251</v>
      </c>
    </row>
    <row r="18" spans="1:19" s="17" customFormat="1" ht="78.75">
      <c r="A18" s="36">
        <v>10</v>
      </c>
      <c r="B18" s="11" t="s">
        <v>217</v>
      </c>
      <c r="C18" s="37" t="s">
        <v>31</v>
      </c>
      <c r="D18" s="9" t="s">
        <v>5</v>
      </c>
      <c r="E18" s="8" t="s">
        <v>20</v>
      </c>
      <c r="F18" s="8" t="s">
        <v>21</v>
      </c>
      <c r="G18" s="8" t="s">
        <v>22</v>
      </c>
      <c r="H18" s="9" t="s">
        <v>52</v>
      </c>
      <c r="I18" s="9" t="s">
        <v>138</v>
      </c>
      <c r="J18" s="8" t="s">
        <v>204</v>
      </c>
      <c r="K18" s="9" t="s">
        <v>32</v>
      </c>
      <c r="L18" s="9" t="s">
        <v>94</v>
      </c>
      <c r="M18" s="9" t="s">
        <v>33</v>
      </c>
      <c r="N18" s="9" t="s">
        <v>206</v>
      </c>
      <c r="O18" s="9" t="s">
        <v>37</v>
      </c>
      <c r="P18" s="9" t="s">
        <v>65</v>
      </c>
      <c r="Q18" s="8" t="s">
        <v>34</v>
      </c>
      <c r="R18" s="48" t="s">
        <v>253</v>
      </c>
      <c r="S18" s="9" t="s">
        <v>251</v>
      </c>
    </row>
    <row r="19" spans="1:19" s="17" customFormat="1" ht="78.75">
      <c r="A19" s="36">
        <v>11</v>
      </c>
      <c r="B19" s="11" t="s">
        <v>218</v>
      </c>
      <c r="C19" s="37" t="s">
        <v>67</v>
      </c>
      <c r="D19" s="9" t="s">
        <v>5</v>
      </c>
      <c r="E19" s="8" t="s">
        <v>20</v>
      </c>
      <c r="F19" s="8" t="s">
        <v>48</v>
      </c>
      <c r="G19" s="8" t="s">
        <v>22</v>
      </c>
      <c r="H19" s="9" t="s">
        <v>54</v>
      </c>
      <c r="I19" s="9" t="s">
        <v>68</v>
      </c>
      <c r="J19" s="8" t="s">
        <v>204</v>
      </c>
      <c r="K19" s="9" t="s">
        <v>27</v>
      </c>
      <c r="L19" s="9" t="s">
        <v>94</v>
      </c>
      <c r="M19" s="9" t="s">
        <v>33</v>
      </c>
      <c r="N19" s="9" t="s">
        <v>206</v>
      </c>
      <c r="O19" s="9" t="s">
        <v>69</v>
      </c>
      <c r="P19" s="9" t="s">
        <v>65</v>
      </c>
      <c r="Q19" s="8" t="s">
        <v>70</v>
      </c>
      <c r="R19" s="48" t="s">
        <v>253</v>
      </c>
      <c r="S19" s="9" t="s">
        <v>251</v>
      </c>
    </row>
    <row r="20" spans="1:19" s="57" customFormat="1" ht="47.25">
      <c r="A20" s="51">
        <v>12</v>
      </c>
      <c r="B20" s="52" t="s">
        <v>219</v>
      </c>
      <c r="C20" s="58" t="s">
        <v>74</v>
      </c>
      <c r="D20" s="54" t="s">
        <v>6</v>
      </c>
      <c r="E20" s="55" t="s">
        <v>20</v>
      </c>
      <c r="F20" s="54" t="s">
        <v>21</v>
      </c>
      <c r="G20" s="55" t="s">
        <v>22</v>
      </c>
      <c r="H20" s="54" t="s">
        <v>50</v>
      </c>
      <c r="I20" s="54" t="s">
        <v>137</v>
      </c>
      <c r="J20" s="55" t="s">
        <v>204</v>
      </c>
      <c r="K20" s="54" t="s">
        <v>75</v>
      </c>
      <c r="L20" s="54" t="s">
        <v>94</v>
      </c>
      <c r="M20" s="54" t="s">
        <v>33</v>
      </c>
      <c r="N20" s="54" t="s">
        <v>206</v>
      </c>
      <c r="O20" s="54" t="s">
        <v>258</v>
      </c>
      <c r="P20" s="54" t="s">
        <v>76</v>
      </c>
      <c r="Q20" s="55" t="s">
        <v>77</v>
      </c>
      <c r="R20" s="54"/>
      <c r="S20" s="54"/>
    </row>
    <row r="21" spans="1:19" s="17" customFormat="1" ht="78.75">
      <c r="A21" s="36">
        <v>13</v>
      </c>
      <c r="B21" s="11" t="s">
        <v>220</v>
      </c>
      <c r="C21" s="37" t="s">
        <v>35</v>
      </c>
      <c r="D21" s="9" t="s">
        <v>5</v>
      </c>
      <c r="E21" s="8" t="s">
        <v>20</v>
      </c>
      <c r="F21" s="8" t="s">
        <v>21</v>
      </c>
      <c r="G21" s="8" t="s">
        <v>22</v>
      </c>
      <c r="H21" s="9" t="s">
        <v>50</v>
      </c>
      <c r="I21" s="9" t="s">
        <v>138</v>
      </c>
      <c r="J21" s="8" t="s">
        <v>204</v>
      </c>
      <c r="K21" s="9" t="s">
        <v>36</v>
      </c>
      <c r="L21" s="9" t="s">
        <v>94</v>
      </c>
      <c r="M21" s="9" t="s">
        <v>15</v>
      </c>
      <c r="N21" s="9" t="s">
        <v>206</v>
      </c>
      <c r="O21" s="9" t="s">
        <v>254</v>
      </c>
      <c r="P21" s="9" t="s">
        <v>76</v>
      </c>
      <c r="Q21" s="8" t="s">
        <v>38</v>
      </c>
      <c r="R21" s="9"/>
      <c r="S21" s="9"/>
    </row>
    <row r="22" spans="1:19" s="57" customFormat="1" ht="47.25">
      <c r="A22" s="51">
        <v>14</v>
      </c>
      <c r="B22" s="52" t="s">
        <v>221</v>
      </c>
      <c r="C22" s="59">
        <v>31964</v>
      </c>
      <c r="D22" s="54" t="s">
        <v>6</v>
      </c>
      <c r="E22" s="55" t="s">
        <v>20</v>
      </c>
      <c r="F22" s="54" t="s">
        <v>21</v>
      </c>
      <c r="G22" s="55" t="s">
        <v>22</v>
      </c>
      <c r="H22" s="54" t="s">
        <v>135</v>
      </c>
      <c r="I22" s="54" t="s">
        <v>62</v>
      </c>
      <c r="J22" s="55" t="s">
        <v>204</v>
      </c>
      <c r="K22" s="54" t="s">
        <v>117</v>
      </c>
      <c r="L22" s="54" t="s">
        <v>94</v>
      </c>
      <c r="M22" s="54" t="s">
        <v>104</v>
      </c>
      <c r="N22" s="54" t="s">
        <v>206</v>
      </c>
      <c r="O22" s="54" t="s">
        <v>248</v>
      </c>
      <c r="P22" s="54" t="s">
        <v>165</v>
      </c>
      <c r="Q22" s="56" t="s">
        <v>161</v>
      </c>
      <c r="R22" s="54"/>
      <c r="S22" s="54"/>
    </row>
    <row r="23" spans="1:19" s="16" customFormat="1" ht="78.75">
      <c r="A23" s="36">
        <v>15</v>
      </c>
      <c r="B23" s="11" t="s">
        <v>222</v>
      </c>
      <c r="C23" s="37" t="s">
        <v>10</v>
      </c>
      <c r="D23" s="8" t="s">
        <v>6</v>
      </c>
      <c r="E23" s="8" t="s">
        <v>20</v>
      </c>
      <c r="F23" s="8" t="s">
        <v>21</v>
      </c>
      <c r="G23" s="8" t="s">
        <v>22</v>
      </c>
      <c r="H23" s="9" t="s">
        <v>49</v>
      </c>
      <c r="I23" s="9" t="s">
        <v>136</v>
      </c>
      <c r="J23" s="8" t="s">
        <v>204</v>
      </c>
      <c r="K23" s="9" t="s">
        <v>27</v>
      </c>
      <c r="L23" s="9" t="s">
        <v>94</v>
      </c>
      <c r="M23" s="9" t="s">
        <v>15</v>
      </c>
      <c r="N23" s="9" t="s">
        <v>205</v>
      </c>
      <c r="O23" s="9" t="s">
        <v>11</v>
      </c>
      <c r="P23" s="9" t="s">
        <v>87</v>
      </c>
      <c r="Q23" s="8" t="s">
        <v>145</v>
      </c>
      <c r="R23" s="48" t="s">
        <v>253</v>
      </c>
      <c r="S23" s="9" t="s">
        <v>251</v>
      </c>
    </row>
    <row r="24" spans="1:19" s="57" customFormat="1" ht="47.25">
      <c r="A24" s="51">
        <v>16</v>
      </c>
      <c r="B24" s="52" t="s">
        <v>223</v>
      </c>
      <c r="C24" s="53" t="s">
        <v>148</v>
      </c>
      <c r="D24" s="54" t="s">
        <v>5</v>
      </c>
      <c r="E24" s="55" t="s">
        <v>20</v>
      </c>
      <c r="F24" s="54" t="s">
        <v>21</v>
      </c>
      <c r="G24" s="55" t="s">
        <v>22</v>
      </c>
      <c r="H24" s="54" t="s">
        <v>54</v>
      </c>
      <c r="I24" s="54" t="s">
        <v>62</v>
      </c>
      <c r="J24" s="60" t="s">
        <v>259</v>
      </c>
      <c r="K24" s="54" t="s">
        <v>94</v>
      </c>
      <c r="L24" s="54" t="s">
        <v>94</v>
      </c>
      <c r="M24" s="54" t="s">
        <v>94</v>
      </c>
      <c r="N24" s="54" t="s">
        <v>94</v>
      </c>
      <c r="O24" s="54" t="s">
        <v>255</v>
      </c>
      <c r="P24" s="54" t="s">
        <v>168</v>
      </c>
      <c r="Q24" s="55" t="s">
        <v>252</v>
      </c>
      <c r="R24" s="54"/>
      <c r="S24" s="54"/>
    </row>
    <row r="25" spans="1:19" s="16" customFormat="1" ht="78.75">
      <c r="A25" s="36">
        <v>17</v>
      </c>
      <c r="B25" s="11" t="s">
        <v>224</v>
      </c>
      <c r="C25" s="37" t="s">
        <v>12</v>
      </c>
      <c r="D25" s="8" t="s">
        <v>5</v>
      </c>
      <c r="E25" s="8" t="s">
        <v>20</v>
      </c>
      <c r="F25" s="8" t="s">
        <v>21</v>
      </c>
      <c r="G25" s="8" t="s">
        <v>22</v>
      </c>
      <c r="H25" s="9" t="s">
        <v>50</v>
      </c>
      <c r="I25" s="9" t="s">
        <v>137</v>
      </c>
      <c r="J25" s="8" t="s">
        <v>204</v>
      </c>
      <c r="K25" s="9" t="s">
        <v>207</v>
      </c>
      <c r="L25" s="9" t="s">
        <v>94</v>
      </c>
      <c r="M25" s="9" t="s">
        <v>15</v>
      </c>
      <c r="N25" s="9" t="s">
        <v>205</v>
      </c>
      <c r="O25" s="9" t="s">
        <v>268</v>
      </c>
      <c r="P25" s="9" t="s">
        <v>87</v>
      </c>
      <c r="Q25" s="8" t="s">
        <v>13</v>
      </c>
      <c r="R25" s="48" t="s">
        <v>253</v>
      </c>
      <c r="S25" s="9" t="s">
        <v>251</v>
      </c>
    </row>
    <row r="26" spans="1:19" s="57" customFormat="1" ht="47.25">
      <c r="A26" s="51">
        <v>18</v>
      </c>
      <c r="B26" s="52" t="s">
        <v>225</v>
      </c>
      <c r="C26" s="53" t="s">
        <v>183</v>
      </c>
      <c r="D26" s="54" t="s">
        <v>6</v>
      </c>
      <c r="E26" s="55" t="s">
        <v>20</v>
      </c>
      <c r="F26" s="54" t="s">
        <v>21</v>
      </c>
      <c r="G26" s="55" t="s">
        <v>22</v>
      </c>
      <c r="H26" s="54" t="s">
        <v>50</v>
      </c>
      <c r="I26" s="54" t="s">
        <v>120</v>
      </c>
      <c r="J26" s="55" t="s">
        <v>204</v>
      </c>
      <c r="K26" s="54" t="s">
        <v>94</v>
      </c>
      <c r="L26" s="54" t="s">
        <v>94</v>
      </c>
      <c r="M26" s="54" t="s">
        <v>94</v>
      </c>
      <c r="N26" s="54" t="s">
        <v>94</v>
      </c>
      <c r="O26" s="54" t="s">
        <v>255</v>
      </c>
      <c r="P26" s="54" t="s">
        <v>169</v>
      </c>
      <c r="Q26" s="56" t="s">
        <v>162</v>
      </c>
      <c r="R26" s="54"/>
      <c r="S26" s="54"/>
    </row>
    <row r="27" spans="1:19" s="57" customFormat="1" ht="63">
      <c r="A27" s="51">
        <v>19</v>
      </c>
      <c r="B27" s="52" t="s">
        <v>226</v>
      </c>
      <c r="C27" s="58" t="s">
        <v>82</v>
      </c>
      <c r="D27" s="54" t="s">
        <v>6</v>
      </c>
      <c r="E27" s="55" t="s">
        <v>20</v>
      </c>
      <c r="F27" s="54" t="s">
        <v>21</v>
      </c>
      <c r="G27" s="55" t="s">
        <v>22</v>
      </c>
      <c r="H27" s="54" t="s">
        <v>51</v>
      </c>
      <c r="I27" s="54" t="s">
        <v>95</v>
      </c>
      <c r="J27" s="55" t="s">
        <v>204</v>
      </c>
      <c r="K27" s="54" t="s">
        <v>83</v>
      </c>
      <c r="L27" s="54" t="s">
        <v>94</v>
      </c>
      <c r="M27" s="54" t="s">
        <v>94</v>
      </c>
      <c r="N27" s="54" t="s">
        <v>206</v>
      </c>
      <c r="O27" s="54" t="s">
        <v>86</v>
      </c>
      <c r="P27" s="54" t="s">
        <v>85</v>
      </c>
      <c r="Q27" s="55" t="s">
        <v>84</v>
      </c>
      <c r="R27" s="54"/>
      <c r="S27" s="54"/>
    </row>
    <row r="28" spans="1:19" s="63" customFormat="1" ht="63">
      <c r="A28" s="51">
        <v>20</v>
      </c>
      <c r="B28" s="52" t="s">
        <v>227</v>
      </c>
      <c r="C28" s="61">
        <v>30191</v>
      </c>
      <c r="D28" s="54" t="s">
        <v>5</v>
      </c>
      <c r="E28" s="54" t="s">
        <v>20</v>
      </c>
      <c r="F28" s="54" t="s">
        <v>21</v>
      </c>
      <c r="G28" s="54" t="s">
        <v>22</v>
      </c>
      <c r="H28" s="54" t="s">
        <v>54</v>
      </c>
      <c r="I28" s="54" t="s">
        <v>62</v>
      </c>
      <c r="J28" s="55" t="s">
        <v>204</v>
      </c>
      <c r="K28" s="54" t="s">
        <v>129</v>
      </c>
      <c r="L28" s="54" t="s">
        <v>94</v>
      </c>
      <c r="M28" s="54" t="s">
        <v>104</v>
      </c>
      <c r="N28" s="54" t="s">
        <v>206</v>
      </c>
      <c r="O28" s="54" t="s">
        <v>105</v>
      </c>
      <c r="P28" s="54" t="s">
        <v>144</v>
      </c>
      <c r="Q28" s="55" t="s">
        <v>149</v>
      </c>
      <c r="R28" s="62"/>
      <c r="S28" s="62"/>
    </row>
    <row r="29" spans="1:19" s="17" customFormat="1" ht="47.25">
      <c r="A29" s="36">
        <v>21</v>
      </c>
      <c r="B29" s="11" t="s">
        <v>228</v>
      </c>
      <c r="C29" s="37" t="s">
        <v>109</v>
      </c>
      <c r="D29" s="9" t="s">
        <v>5</v>
      </c>
      <c r="E29" s="8" t="s">
        <v>20</v>
      </c>
      <c r="F29" s="8" t="s">
        <v>118</v>
      </c>
      <c r="G29" s="8" t="s">
        <v>22</v>
      </c>
      <c r="H29" s="9" t="s">
        <v>50</v>
      </c>
      <c r="I29" s="9" t="s">
        <v>110</v>
      </c>
      <c r="J29" s="8" t="s">
        <v>204</v>
      </c>
      <c r="K29" s="9" t="s">
        <v>107</v>
      </c>
      <c r="L29" s="9" t="s">
        <v>94</v>
      </c>
      <c r="M29" s="9" t="s">
        <v>15</v>
      </c>
      <c r="N29" s="9" t="s">
        <v>205</v>
      </c>
      <c r="O29" s="9" t="s">
        <v>111</v>
      </c>
      <c r="P29" s="9" t="s">
        <v>108</v>
      </c>
      <c r="Q29" s="21" t="s">
        <v>157</v>
      </c>
      <c r="R29" s="9"/>
      <c r="S29" s="9"/>
    </row>
    <row r="30" spans="1:19" s="17" customFormat="1" ht="94.5">
      <c r="A30" s="36">
        <v>22</v>
      </c>
      <c r="B30" s="11" t="s">
        <v>229</v>
      </c>
      <c r="C30" s="37" t="s">
        <v>47</v>
      </c>
      <c r="D30" s="9" t="s">
        <v>6</v>
      </c>
      <c r="E30" s="8" t="s">
        <v>20</v>
      </c>
      <c r="F30" s="8" t="s">
        <v>48</v>
      </c>
      <c r="G30" s="8" t="s">
        <v>22</v>
      </c>
      <c r="H30" s="9" t="s">
        <v>54</v>
      </c>
      <c r="I30" s="9" t="s">
        <v>55</v>
      </c>
      <c r="J30" s="8" t="s">
        <v>204</v>
      </c>
      <c r="K30" s="9" t="s">
        <v>27</v>
      </c>
      <c r="L30" s="9" t="s">
        <v>94</v>
      </c>
      <c r="M30" s="9" t="s">
        <v>33</v>
      </c>
      <c r="N30" s="9" t="s">
        <v>206</v>
      </c>
      <c r="O30" s="9" t="s">
        <v>56</v>
      </c>
      <c r="P30" s="9" t="s">
        <v>73</v>
      </c>
      <c r="Q30" s="8" t="s">
        <v>57</v>
      </c>
      <c r="R30" s="48" t="s">
        <v>253</v>
      </c>
      <c r="S30" s="9" t="s">
        <v>251</v>
      </c>
    </row>
    <row r="31" spans="1:19" s="57" customFormat="1" ht="47.25">
      <c r="A31" s="51">
        <v>23</v>
      </c>
      <c r="B31" s="52" t="s">
        <v>230</v>
      </c>
      <c r="C31" s="53">
        <v>28662</v>
      </c>
      <c r="D31" s="54" t="s">
        <v>5</v>
      </c>
      <c r="E31" s="55" t="s">
        <v>20</v>
      </c>
      <c r="F31" s="54" t="s">
        <v>21</v>
      </c>
      <c r="G31" s="55" t="s">
        <v>22</v>
      </c>
      <c r="H31" s="54" t="s">
        <v>50</v>
      </c>
      <c r="I31" s="54" t="s">
        <v>137</v>
      </c>
      <c r="J31" s="55" t="s">
        <v>204</v>
      </c>
      <c r="K31" s="54" t="s">
        <v>122</v>
      </c>
      <c r="L31" s="54" t="s">
        <v>94</v>
      </c>
      <c r="M31" s="54" t="s">
        <v>94</v>
      </c>
      <c r="N31" s="54" t="s">
        <v>94</v>
      </c>
      <c r="O31" s="54" t="s">
        <v>261</v>
      </c>
      <c r="P31" s="54" t="s">
        <v>262</v>
      </c>
      <c r="Q31" s="55" t="s">
        <v>252</v>
      </c>
      <c r="R31" s="54"/>
      <c r="S31" s="54"/>
    </row>
    <row r="32" spans="1:19" s="17" customFormat="1" ht="78.75">
      <c r="A32" s="36">
        <v>24</v>
      </c>
      <c r="B32" s="11" t="s">
        <v>231</v>
      </c>
      <c r="C32" s="37" t="s">
        <v>61</v>
      </c>
      <c r="D32" s="9" t="s">
        <v>5</v>
      </c>
      <c r="E32" s="8" t="s">
        <v>20</v>
      </c>
      <c r="F32" s="8" t="s">
        <v>21</v>
      </c>
      <c r="G32" s="8" t="s">
        <v>22</v>
      </c>
      <c r="H32" s="9" t="s">
        <v>54</v>
      </c>
      <c r="I32" s="9" t="s">
        <v>62</v>
      </c>
      <c r="J32" s="8" t="s">
        <v>204</v>
      </c>
      <c r="K32" s="9" t="s">
        <v>63</v>
      </c>
      <c r="L32" s="9" t="s">
        <v>94</v>
      </c>
      <c r="M32" s="9" t="s">
        <v>33</v>
      </c>
      <c r="N32" s="9" t="s">
        <v>206</v>
      </c>
      <c r="O32" s="9" t="s">
        <v>64</v>
      </c>
      <c r="P32" s="9" t="s">
        <v>65</v>
      </c>
      <c r="Q32" s="8" t="s">
        <v>66</v>
      </c>
      <c r="R32" s="48" t="s">
        <v>253</v>
      </c>
      <c r="S32" s="9" t="s">
        <v>251</v>
      </c>
    </row>
    <row r="33" spans="1:19" s="57" customFormat="1" ht="47.25">
      <c r="A33" s="51">
        <v>25</v>
      </c>
      <c r="B33" s="52" t="s">
        <v>232</v>
      </c>
      <c r="C33" s="53" t="s">
        <v>176</v>
      </c>
      <c r="D33" s="54" t="s">
        <v>6</v>
      </c>
      <c r="E33" s="55" t="s">
        <v>20</v>
      </c>
      <c r="F33" s="54" t="s">
        <v>21</v>
      </c>
      <c r="G33" s="55" t="s">
        <v>22</v>
      </c>
      <c r="H33" s="54" t="s">
        <v>123</v>
      </c>
      <c r="I33" s="54" t="s">
        <v>143</v>
      </c>
      <c r="J33" s="55" t="s">
        <v>204</v>
      </c>
      <c r="K33" s="54" t="s">
        <v>94</v>
      </c>
      <c r="L33" s="54" t="s">
        <v>94</v>
      </c>
      <c r="M33" s="54" t="s">
        <v>94</v>
      </c>
      <c r="N33" s="54" t="s">
        <v>94</v>
      </c>
      <c r="O33" s="54" t="s">
        <v>124</v>
      </c>
      <c r="P33" s="54" t="s">
        <v>170</v>
      </c>
      <c r="Q33" s="55" t="s">
        <v>252</v>
      </c>
      <c r="R33" s="54"/>
      <c r="S33" s="54"/>
    </row>
    <row r="34" spans="1:19" s="17" customFormat="1" ht="78.75">
      <c r="A34" s="36">
        <v>26</v>
      </c>
      <c r="B34" s="11" t="s">
        <v>233</v>
      </c>
      <c r="C34" s="37" t="s">
        <v>39</v>
      </c>
      <c r="D34" s="9" t="s">
        <v>5</v>
      </c>
      <c r="E34" s="8" t="s">
        <v>20</v>
      </c>
      <c r="F34" s="8" t="s">
        <v>21</v>
      </c>
      <c r="G34" s="8" t="s">
        <v>22</v>
      </c>
      <c r="H34" s="9" t="s">
        <v>50</v>
      </c>
      <c r="I34" s="9" t="s">
        <v>139</v>
      </c>
      <c r="J34" s="8" t="s">
        <v>204</v>
      </c>
      <c r="K34" s="9" t="s">
        <v>27</v>
      </c>
      <c r="L34" s="9" t="s">
        <v>94</v>
      </c>
      <c r="M34" s="9" t="s">
        <v>15</v>
      </c>
      <c r="N34" s="9" t="s">
        <v>206</v>
      </c>
      <c r="O34" s="9" t="s">
        <v>40</v>
      </c>
      <c r="P34" s="9" t="s">
        <v>73</v>
      </c>
      <c r="Q34" s="8" t="s">
        <v>41</v>
      </c>
      <c r="R34" s="48" t="s">
        <v>253</v>
      </c>
      <c r="S34" s="9" t="s">
        <v>251</v>
      </c>
    </row>
    <row r="35" spans="1:19" s="17" customFormat="1" ht="47.25">
      <c r="A35" s="36">
        <v>27</v>
      </c>
      <c r="B35" s="11" t="s">
        <v>234</v>
      </c>
      <c r="C35" s="38">
        <v>29961</v>
      </c>
      <c r="D35" s="9" t="s">
        <v>5</v>
      </c>
      <c r="E35" s="8" t="s">
        <v>20</v>
      </c>
      <c r="F35" s="8" t="s">
        <v>21</v>
      </c>
      <c r="G35" s="8" t="s">
        <v>22</v>
      </c>
      <c r="H35" s="9" t="s">
        <v>133</v>
      </c>
      <c r="I35" s="9" t="s">
        <v>140</v>
      </c>
      <c r="J35" s="8" t="s">
        <v>204</v>
      </c>
      <c r="K35" s="9" t="s">
        <v>102</v>
      </c>
      <c r="L35" s="9" t="s">
        <v>94</v>
      </c>
      <c r="M35" s="9" t="s">
        <v>103</v>
      </c>
      <c r="N35" s="9" t="s">
        <v>94</v>
      </c>
      <c r="O35" s="9" t="s">
        <v>173</v>
      </c>
      <c r="P35" s="9" t="s">
        <v>93</v>
      </c>
      <c r="Q35" s="21" t="s">
        <v>158</v>
      </c>
      <c r="R35" s="9"/>
      <c r="S35" s="9"/>
    </row>
    <row r="36" spans="1:19" s="17" customFormat="1" ht="78.75">
      <c r="A36" s="36">
        <v>28</v>
      </c>
      <c r="B36" s="11" t="s">
        <v>235</v>
      </c>
      <c r="C36" s="37" t="s">
        <v>42</v>
      </c>
      <c r="D36" s="9" t="s">
        <v>5</v>
      </c>
      <c r="E36" s="8" t="s">
        <v>20</v>
      </c>
      <c r="F36" s="8" t="s">
        <v>21</v>
      </c>
      <c r="G36" s="8" t="s">
        <v>22</v>
      </c>
      <c r="H36" s="9" t="s">
        <v>53</v>
      </c>
      <c r="I36" s="9" t="s">
        <v>43</v>
      </c>
      <c r="J36" s="8" t="s">
        <v>204</v>
      </c>
      <c r="K36" s="9" t="s">
        <v>44</v>
      </c>
      <c r="L36" s="9" t="s">
        <v>94</v>
      </c>
      <c r="M36" s="9" t="s">
        <v>33</v>
      </c>
      <c r="N36" s="9" t="s">
        <v>206</v>
      </c>
      <c r="O36" s="9" t="s">
        <v>45</v>
      </c>
      <c r="P36" s="9" t="s">
        <v>73</v>
      </c>
      <c r="Q36" s="8" t="s">
        <v>46</v>
      </c>
      <c r="R36" s="9"/>
      <c r="S36" s="9"/>
    </row>
    <row r="37" spans="1:19" s="17" customFormat="1" ht="78.75">
      <c r="A37" s="36">
        <v>29</v>
      </c>
      <c r="B37" s="11" t="s">
        <v>236</v>
      </c>
      <c r="C37" s="37" t="s">
        <v>71</v>
      </c>
      <c r="D37" s="9" t="s">
        <v>6</v>
      </c>
      <c r="E37" s="8" t="s">
        <v>20</v>
      </c>
      <c r="F37" s="9" t="s">
        <v>21</v>
      </c>
      <c r="G37" s="8" t="s">
        <v>22</v>
      </c>
      <c r="H37" s="9" t="s">
        <v>50</v>
      </c>
      <c r="I37" s="9" t="s">
        <v>62</v>
      </c>
      <c r="J37" s="8" t="s">
        <v>204</v>
      </c>
      <c r="K37" s="9" t="s">
        <v>72</v>
      </c>
      <c r="L37" s="9" t="s">
        <v>94</v>
      </c>
      <c r="M37" s="9" t="s">
        <v>33</v>
      </c>
      <c r="N37" s="9" t="s">
        <v>206</v>
      </c>
      <c r="O37" s="9" t="s">
        <v>174</v>
      </c>
      <c r="P37" s="9" t="s">
        <v>73</v>
      </c>
      <c r="Q37" s="8" t="s">
        <v>147</v>
      </c>
      <c r="R37" s="9"/>
      <c r="S37" s="9"/>
    </row>
    <row r="38" spans="1:19" s="57" customFormat="1" ht="47.25">
      <c r="A38" s="51">
        <v>30</v>
      </c>
      <c r="B38" s="52" t="s">
        <v>237</v>
      </c>
      <c r="C38" s="53" t="s">
        <v>181</v>
      </c>
      <c r="D38" s="54" t="s">
        <v>6</v>
      </c>
      <c r="E38" s="55" t="s">
        <v>20</v>
      </c>
      <c r="F38" s="54" t="s">
        <v>21</v>
      </c>
      <c r="G38" s="55" t="s">
        <v>22</v>
      </c>
      <c r="H38" s="54" t="s">
        <v>263</v>
      </c>
      <c r="I38" s="54" t="s">
        <v>55</v>
      </c>
      <c r="J38" s="60" t="s">
        <v>260</v>
      </c>
      <c r="K38" s="54" t="s">
        <v>94</v>
      </c>
      <c r="L38" s="54" t="s">
        <v>94</v>
      </c>
      <c r="M38" s="54" t="s">
        <v>94</v>
      </c>
      <c r="N38" s="54" t="s">
        <v>94</v>
      </c>
      <c r="O38" s="54" t="s">
        <v>255</v>
      </c>
      <c r="P38" s="54" t="s">
        <v>166</v>
      </c>
      <c r="Q38" s="55" t="s">
        <v>252</v>
      </c>
      <c r="R38" s="54"/>
      <c r="S38" s="54"/>
    </row>
    <row r="39" spans="1:19" s="57" customFormat="1" ht="47.25">
      <c r="A39" s="51">
        <v>31</v>
      </c>
      <c r="B39" s="52" t="s">
        <v>238</v>
      </c>
      <c r="C39" s="53" t="s">
        <v>180</v>
      </c>
      <c r="D39" s="54" t="s">
        <v>6</v>
      </c>
      <c r="E39" s="55" t="s">
        <v>20</v>
      </c>
      <c r="F39" s="54" t="s">
        <v>21</v>
      </c>
      <c r="G39" s="55" t="s">
        <v>22</v>
      </c>
      <c r="H39" s="54" t="s">
        <v>112</v>
      </c>
      <c r="I39" s="54" t="s">
        <v>68</v>
      </c>
      <c r="J39" s="55" t="s">
        <v>204</v>
      </c>
      <c r="K39" s="54" t="s">
        <v>113</v>
      </c>
      <c r="L39" s="54" t="s">
        <v>94</v>
      </c>
      <c r="M39" s="54" t="s">
        <v>104</v>
      </c>
      <c r="N39" s="54" t="s">
        <v>94</v>
      </c>
      <c r="O39" s="54" t="s">
        <v>198</v>
      </c>
      <c r="P39" s="54" t="s">
        <v>114</v>
      </c>
      <c r="Q39" s="56" t="s">
        <v>159</v>
      </c>
      <c r="R39" s="54"/>
      <c r="S39" s="54"/>
    </row>
    <row r="40" spans="1:19" s="57" customFormat="1" ht="47.25">
      <c r="A40" s="51">
        <v>32</v>
      </c>
      <c r="B40" s="52" t="s">
        <v>239</v>
      </c>
      <c r="C40" s="53" t="s">
        <v>177</v>
      </c>
      <c r="D40" s="54" t="s">
        <v>6</v>
      </c>
      <c r="E40" s="55" t="s">
        <v>20</v>
      </c>
      <c r="F40" s="54" t="s">
        <v>118</v>
      </c>
      <c r="G40" s="55" t="s">
        <v>134</v>
      </c>
      <c r="H40" s="54" t="s">
        <v>263</v>
      </c>
      <c r="I40" s="54" t="s">
        <v>141</v>
      </c>
      <c r="J40" s="55" t="s">
        <v>204</v>
      </c>
      <c r="K40" s="54" t="s">
        <v>175</v>
      </c>
      <c r="L40" s="54" t="s">
        <v>94</v>
      </c>
      <c r="M40" s="54" t="s">
        <v>94</v>
      </c>
      <c r="N40" s="54" t="s">
        <v>205</v>
      </c>
      <c r="O40" s="54" t="s">
        <v>119</v>
      </c>
      <c r="P40" s="54" t="s">
        <v>165</v>
      </c>
      <c r="Q40" s="55" t="s">
        <v>252</v>
      </c>
      <c r="R40" s="54"/>
      <c r="S40" s="54"/>
    </row>
    <row r="41" spans="1:19" ht="15.75">
      <c r="B41" s="49" t="s">
        <v>271</v>
      </c>
      <c r="C41" s="45"/>
      <c r="D41" s="45"/>
      <c r="E41" s="45"/>
      <c r="F41" s="45"/>
      <c r="G41" s="45"/>
      <c r="H41" s="45"/>
      <c r="I41" s="46" t="s">
        <v>272</v>
      </c>
    </row>
    <row r="42" spans="1:19" ht="15.75">
      <c r="B42" s="49" t="s">
        <v>270</v>
      </c>
      <c r="C42" s="45"/>
      <c r="D42" s="45"/>
      <c r="E42" s="45"/>
      <c r="F42" s="45"/>
      <c r="G42" s="45"/>
      <c r="H42" s="45"/>
      <c r="I42" s="47" t="s">
        <v>269</v>
      </c>
    </row>
  </sheetData>
  <autoFilter ref="A8:X40"/>
  <mergeCells count="22">
    <mergeCell ref="S7:S8"/>
    <mergeCell ref="F6:N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N7"/>
    <mergeCell ref="O7:O8"/>
    <mergeCell ref="P7:P8"/>
    <mergeCell ref="Q7:Q8"/>
    <mergeCell ref="R7:R8"/>
    <mergeCell ref="A5:S5"/>
    <mergeCell ref="A1:B1"/>
    <mergeCell ref="K1:N1"/>
    <mergeCell ref="A2:B2"/>
    <mergeCell ref="K2:N2"/>
    <mergeCell ref="A4:S4"/>
  </mergeCells>
  <printOptions horizontalCentered="1"/>
  <pageMargins left="0.31" right="0" top="0" bottom="0" header="0" footer="0"/>
  <pageSetup paperSize="9" scale="56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41"/>
  <sheetViews>
    <sheetView tabSelected="1" zoomScale="80" zoomScaleNormal="80" workbookViewId="0">
      <selection activeCell="H10" sqref="H10"/>
    </sheetView>
  </sheetViews>
  <sheetFormatPr defaultRowHeight="15"/>
  <cols>
    <col min="1" max="1" width="5.85546875" customWidth="1"/>
    <col min="2" max="2" width="26.28515625" style="34" customWidth="1"/>
    <col min="3" max="3" width="19.5703125" style="34" customWidth="1"/>
    <col min="4" max="4" width="12.85546875" customWidth="1"/>
    <col min="5" max="5" width="13.28515625" hidden="1" customWidth="1"/>
    <col min="6" max="6" width="8.140625" customWidth="1"/>
    <col min="7" max="7" width="11.85546875" customWidth="1"/>
    <col min="8" max="8" width="9.7109375" customWidth="1"/>
    <col min="9" max="9" width="9.140625" customWidth="1"/>
    <col min="10" max="10" width="15.5703125" customWidth="1"/>
    <col min="11" max="11" width="19.42578125" customWidth="1"/>
    <col min="12" max="12" width="9.28515625" customWidth="1"/>
    <col min="13" max="13" width="16.42578125" customWidth="1"/>
    <col min="14" max="14" width="11.5703125" customWidth="1"/>
    <col min="15" max="15" width="10.5703125" customWidth="1"/>
    <col min="16" max="16" width="11.140625" customWidth="1"/>
    <col min="17" max="17" width="19.5703125" style="23" customWidth="1"/>
    <col min="18" max="18" width="16.140625" style="23" customWidth="1"/>
    <col min="19" max="19" width="11.140625" style="23" customWidth="1"/>
    <col min="20" max="20" width="13.85546875" customWidth="1"/>
    <col min="21" max="21" width="7.5703125" customWidth="1"/>
  </cols>
  <sheetData>
    <row r="1" spans="1:26" ht="18.75">
      <c r="A1" s="71" t="s">
        <v>150</v>
      </c>
      <c r="B1" s="71"/>
      <c r="C1" s="65"/>
      <c r="D1" s="29"/>
      <c r="E1" s="29"/>
      <c r="F1" s="29"/>
      <c r="G1" s="29"/>
      <c r="H1" s="29"/>
      <c r="I1" s="29"/>
      <c r="J1" s="29"/>
      <c r="K1" s="5"/>
      <c r="L1" s="4"/>
      <c r="M1" s="71" t="s">
        <v>131</v>
      </c>
      <c r="N1" s="71"/>
      <c r="O1" s="71"/>
      <c r="P1" s="71"/>
      <c r="Q1" s="29"/>
      <c r="R1" s="29"/>
      <c r="S1" s="24"/>
      <c r="T1" s="35" t="s">
        <v>277</v>
      </c>
      <c r="U1" s="6"/>
      <c r="V1" s="1"/>
      <c r="W1" s="1"/>
      <c r="X1" s="1"/>
      <c r="Y1" s="1"/>
      <c r="Z1" s="1"/>
    </row>
    <row r="2" spans="1:26" ht="18.75" customHeight="1">
      <c r="A2" s="72" t="s">
        <v>130</v>
      </c>
      <c r="B2" s="72"/>
      <c r="C2" s="66"/>
      <c r="D2" s="28"/>
      <c r="E2" s="28"/>
      <c r="F2" s="28"/>
      <c r="G2" s="28"/>
      <c r="H2" s="28"/>
      <c r="I2" s="28"/>
      <c r="J2" s="28"/>
      <c r="K2" s="5"/>
      <c r="L2" s="4"/>
      <c r="M2" s="73" t="s">
        <v>132</v>
      </c>
      <c r="N2" s="73"/>
      <c r="O2" s="73"/>
      <c r="P2" s="73"/>
      <c r="Q2" s="27"/>
      <c r="R2" s="27"/>
      <c r="S2" s="25"/>
      <c r="T2" s="12"/>
      <c r="U2" s="12"/>
      <c r="V2" s="3"/>
      <c r="W2" s="3"/>
      <c r="X2" s="3"/>
      <c r="Y2" s="3"/>
      <c r="Z2" s="3"/>
    </row>
    <row r="3" spans="1:26" ht="18.75" customHeight="1">
      <c r="A3" s="20"/>
      <c r="B3" s="64"/>
      <c r="C3" s="66"/>
      <c r="D3" s="20"/>
      <c r="E3" s="64"/>
      <c r="F3" s="20"/>
      <c r="G3" s="20"/>
      <c r="H3" s="20"/>
      <c r="I3" s="20"/>
      <c r="J3" s="20"/>
      <c r="K3" s="5"/>
      <c r="L3" s="4"/>
      <c r="M3" s="4"/>
      <c r="N3" s="4"/>
      <c r="O3" s="13"/>
      <c r="P3" s="13"/>
      <c r="Q3" s="13"/>
      <c r="R3" s="13"/>
      <c r="S3" s="25"/>
      <c r="T3" s="12"/>
      <c r="U3" s="12"/>
      <c r="V3" s="3"/>
      <c r="W3" s="3"/>
      <c r="X3" s="3"/>
      <c r="Y3" s="3"/>
      <c r="Z3" s="3"/>
    </row>
    <row r="4" spans="1:26" ht="37.5" customHeight="1">
      <c r="A4" s="74" t="s">
        <v>283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2"/>
      <c r="W4" s="2"/>
      <c r="X4" s="2"/>
      <c r="Y4" s="2"/>
      <c r="Z4" s="2"/>
    </row>
    <row r="5" spans="1:26" ht="18.75">
      <c r="A5" s="70" t="s">
        <v>294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2"/>
      <c r="W5" s="2"/>
      <c r="X5" s="2"/>
      <c r="Y5" s="2"/>
      <c r="Z5" s="2"/>
    </row>
    <row r="6" spans="1:26" ht="18.75">
      <c r="A6" s="7"/>
      <c r="B6" s="33"/>
      <c r="C6" s="33"/>
      <c r="D6" s="7"/>
      <c r="E6" s="7"/>
      <c r="F6" s="7"/>
      <c r="G6" s="7"/>
      <c r="H6" s="77"/>
      <c r="I6" s="78"/>
      <c r="J6" s="78"/>
      <c r="K6" s="78"/>
      <c r="L6" s="78"/>
      <c r="M6" s="78"/>
      <c r="N6" s="78"/>
      <c r="O6" s="78"/>
      <c r="P6" s="78"/>
      <c r="Q6" s="26"/>
      <c r="R6" s="26"/>
      <c r="S6" s="26"/>
      <c r="T6" s="7"/>
      <c r="U6" s="7"/>
    </row>
    <row r="7" spans="1:26" s="15" customFormat="1" ht="25.5" customHeight="1">
      <c r="A7" s="87" t="s">
        <v>16</v>
      </c>
      <c r="B7" s="88" t="s">
        <v>0</v>
      </c>
      <c r="C7" s="88" t="s">
        <v>284</v>
      </c>
      <c r="D7" s="87" t="s">
        <v>17</v>
      </c>
      <c r="E7" s="11"/>
      <c r="F7" s="87" t="s">
        <v>18</v>
      </c>
      <c r="G7" s="87" t="s">
        <v>19</v>
      </c>
      <c r="H7" s="87" t="s">
        <v>1</v>
      </c>
      <c r="I7" s="87" t="s">
        <v>2</v>
      </c>
      <c r="J7" s="87" t="s">
        <v>7</v>
      </c>
      <c r="K7" s="87" t="s">
        <v>23</v>
      </c>
      <c r="L7" s="87" t="s">
        <v>3</v>
      </c>
      <c r="M7" s="87"/>
      <c r="N7" s="87"/>
      <c r="O7" s="87"/>
      <c r="P7" s="87"/>
      <c r="Q7" s="87" t="s">
        <v>29</v>
      </c>
      <c r="R7" s="87" t="s">
        <v>90</v>
      </c>
      <c r="S7" s="87" t="s">
        <v>8</v>
      </c>
      <c r="T7" s="87" t="s">
        <v>278</v>
      </c>
      <c r="U7" s="87" t="s">
        <v>4</v>
      </c>
    </row>
    <row r="8" spans="1:26" s="15" customFormat="1" ht="47.25">
      <c r="A8" s="87"/>
      <c r="B8" s="88"/>
      <c r="C8" s="88"/>
      <c r="D8" s="87"/>
      <c r="E8" s="11"/>
      <c r="F8" s="87"/>
      <c r="G8" s="87"/>
      <c r="H8" s="87"/>
      <c r="I8" s="87"/>
      <c r="J8" s="87"/>
      <c r="K8" s="87"/>
      <c r="L8" s="11" t="s">
        <v>25</v>
      </c>
      <c r="M8" s="11" t="s">
        <v>26</v>
      </c>
      <c r="N8" s="14" t="s">
        <v>151</v>
      </c>
      <c r="O8" s="11" t="s">
        <v>28</v>
      </c>
      <c r="P8" s="11" t="s">
        <v>9</v>
      </c>
      <c r="Q8" s="87"/>
      <c r="R8" s="87"/>
      <c r="S8" s="87"/>
      <c r="T8" s="87"/>
      <c r="U8" s="87"/>
    </row>
    <row r="9" spans="1:26" s="16" customFormat="1" ht="47.25">
      <c r="A9" s="9">
        <v>1</v>
      </c>
      <c r="B9" s="68" t="s">
        <v>208</v>
      </c>
      <c r="C9" s="86" t="s">
        <v>288</v>
      </c>
      <c r="D9" s="8" t="s">
        <v>14</v>
      </c>
      <c r="E9" s="8">
        <f t="shared" ref="E9:E24" ca="1" si="0">INT((TODAY()-D9)/365.25)+1</f>
        <v>51</v>
      </c>
      <c r="F9" s="8" t="s">
        <v>5</v>
      </c>
      <c r="G9" s="8" t="s">
        <v>20</v>
      </c>
      <c r="H9" s="8" t="s">
        <v>21</v>
      </c>
      <c r="I9" s="8" t="s">
        <v>22</v>
      </c>
      <c r="J9" s="9" t="s">
        <v>51</v>
      </c>
      <c r="K9" s="9" t="s">
        <v>24</v>
      </c>
      <c r="L9" s="8" t="s">
        <v>204</v>
      </c>
      <c r="M9" s="9" t="s">
        <v>91</v>
      </c>
      <c r="N9" s="9" t="s">
        <v>152</v>
      </c>
      <c r="O9" s="9" t="s">
        <v>15</v>
      </c>
      <c r="P9" s="9" t="s">
        <v>280</v>
      </c>
      <c r="Q9" s="9" t="s">
        <v>266</v>
      </c>
      <c r="R9" s="9" t="s">
        <v>88</v>
      </c>
      <c r="S9" s="8" t="s">
        <v>146</v>
      </c>
      <c r="T9" s="9"/>
      <c r="U9" s="9"/>
    </row>
    <row r="10" spans="1:26" s="17" customFormat="1" ht="78.75">
      <c r="A10" s="9">
        <v>2</v>
      </c>
      <c r="B10" s="68" t="s">
        <v>213</v>
      </c>
      <c r="C10" s="86"/>
      <c r="D10" s="8" t="s">
        <v>126</v>
      </c>
      <c r="E10" s="8" t="e">
        <f t="shared" ca="1" si="0"/>
        <v>#VALUE!</v>
      </c>
      <c r="F10" s="9" t="s">
        <v>6</v>
      </c>
      <c r="G10" s="8" t="s">
        <v>20</v>
      </c>
      <c r="H10" s="9" t="s">
        <v>21</v>
      </c>
      <c r="I10" s="8" t="s">
        <v>22</v>
      </c>
      <c r="J10" s="9" t="s">
        <v>127</v>
      </c>
      <c r="K10" s="9" t="s">
        <v>143</v>
      </c>
      <c r="L10" s="8" t="s">
        <v>204</v>
      </c>
      <c r="M10" s="9" t="s">
        <v>128</v>
      </c>
      <c r="N10" s="9" t="s">
        <v>94</v>
      </c>
      <c r="O10" s="9" t="s">
        <v>94</v>
      </c>
      <c r="P10" s="9" t="s">
        <v>280</v>
      </c>
      <c r="Q10" s="9" t="s">
        <v>275</v>
      </c>
      <c r="R10" s="9" t="s">
        <v>125</v>
      </c>
      <c r="S10" s="21" t="s">
        <v>164</v>
      </c>
      <c r="T10" s="68" t="s">
        <v>253</v>
      </c>
      <c r="U10" s="9" t="s">
        <v>251</v>
      </c>
    </row>
    <row r="11" spans="1:26" s="17" customFormat="1" ht="63">
      <c r="A11" s="9">
        <v>3</v>
      </c>
      <c r="B11" s="68" t="s">
        <v>220</v>
      </c>
      <c r="C11" s="86"/>
      <c r="D11" s="8" t="s">
        <v>35</v>
      </c>
      <c r="E11" s="8">
        <f t="shared" ca="1" si="0"/>
        <v>43</v>
      </c>
      <c r="F11" s="9" t="s">
        <v>5</v>
      </c>
      <c r="G11" s="8" t="s">
        <v>20</v>
      </c>
      <c r="H11" s="8" t="s">
        <v>21</v>
      </c>
      <c r="I11" s="8" t="s">
        <v>22</v>
      </c>
      <c r="J11" s="9" t="s">
        <v>50</v>
      </c>
      <c r="K11" s="9" t="s">
        <v>138</v>
      </c>
      <c r="L11" s="8" t="s">
        <v>204</v>
      </c>
      <c r="M11" s="9" t="s">
        <v>36</v>
      </c>
      <c r="N11" s="9" t="s">
        <v>94</v>
      </c>
      <c r="O11" s="9" t="s">
        <v>15</v>
      </c>
      <c r="P11" s="9" t="s">
        <v>280</v>
      </c>
      <c r="Q11" s="9" t="s">
        <v>254</v>
      </c>
      <c r="R11" s="9" t="s">
        <v>76</v>
      </c>
      <c r="S11" s="8" t="s">
        <v>38</v>
      </c>
      <c r="T11" s="9"/>
      <c r="U11" s="9"/>
    </row>
    <row r="12" spans="1:26" s="17" customFormat="1" ht="63">
      <c r="A12" s="9">
        <v>4</v>
      </c>
      <c r="B12" s="68" t="s">
        <v>235</v>
      </c>
      <c r="C12" s="86"/>
      <c r="D12" s="8" t="s">
        <v>42</v>
      </c>
      <c r="E12" s="8" t="e">
        <f t="shared" ca="1" si="0"/>
        <v>#VALUE!</v>
      </c>
      <c r="F12" s="9" t="s">
        <v>5</v>
      </c>
      <c r="G12" s="8" t="s">
        <v>20</v>
      </c>
      <c r="H12" s="8" t="s">
        <v>21</v>
      </c>
      <c r="I12" s="8" t="s">
        <v>22</v>
      </c>
      <c r="J12" s="9" t="s">
        <v>53</v>
      </c>
      <c r="K12" s="9" t="s">
        <v>43</v>
      </c>
      <c r="L12" s="8" t="s">
        <v>204</v>
      </c>
      <c r="M12" s="9" t="s">
        <v>44</v>
      </c>
      <c r="N12" s="9" t="s">
        <v>94</v>
      </c>
      <c r="O12" s="9" t="s">
        <v>33</v>
      </c>
      <c r="P12" s="9" t="s">
        <v>280</v>
      </c>
      <c r="Q12" s="9" t="s">
        <v>45</v>
      </c>
      <c r="R12" s="9" t="s">
        <v>73</v>
      </c>
      <c r="S12" s="8" t="s">
        <v>46</v>
      </c>
      <c r="T12" s="9"/>
      <c r="U12" s="9"/>
    </row>
    <row r="13" spans="1:26" s="17" customFormat="1" ht="78.75">
      <c r="A13" s="9">
        <v>1</v>
      </c>
      <c r="B13" s="68" t="s">
        <v>211</v>
      </c>
      <c r="C13" s="86" t="s">
        <v>289</v>
      </c>
      <c r="D13" s="21" t="s">
        <v>182</v>
      </c>
      <c r="E13" s="8" t="e">
        <f t="shared" ca="1" si="0"/>
        <v>#VALUE!</v>
      </c>
      <c r="F13" s="9" t="s">
        <v>5</v>
      </c>
      <c r="G13" s="8" t="s">
        <v>20</v>
      </c>
      <c r="H13" s="9" t="s">
        <v>21</v>
      </c>
      <c r="I13" s="8" t="s">
        <v>22</v>
      </c>
      <c r="J13" s="9" t="s">
        <v>50</v>
      </c>
      <c r="K13" s="9" t="s">
        <v>55</v>
      </c>
      <c r="L13" s="8" t="s">
        <v>204</v>
      </c>
      <c r="M13" s="9" t="s">
        <v>99</v>
      </c>
      <c r="N13" s="9" t="s">
        <v>94</v>
      </c>
      <c r="O13" s="9" t="s">
        <v>33</v>
      </c>
      <c r="P13" s="9" t="s">
        <v>94</v>
      </c>
      <c r="Q13" s="9" t="s">
        <v>274</v>
      </c>
      <c r="R13" s="9" t="s">
        <v>166</v>
      </c>
      <c r="S13" s="21" t="s">
        <v>156</v>
      </c>
      <c r="T13" s="68" t="s">
        <v>253</v>
      </c>
      <c r="U13" s="9" t="s">
        <v>251</v>
      </c>
    </row>
    <row r="14" spans="1:26" s="17" customFormat="1" ht="78.75">
      <c r="A14" s="9">
        <v>2</v>
      </c>
      <c r="B14" s="68" t="s">
        <v>217</v>
      </c>
      <c r="C14" s="86"/>
      <c r="D14" s="8" t="s">
        <v>31</v>
      </c>
      <c r="E14" s="8" t="e">
        <f t="shared" ca="1" si="0"/>
        <v>#VALUE!</v>
      </c>
      <c r="F14" s="9" t="s">
        <v>5</v>
      </c>
      <c r="G14" s="8" t="s">
        <v>20</v>
      </c>
      <c r="H14" s="8" t="s">
        <v>21</v>
      </c>
      <c r="I14" s="8" t="s">
        <v>22</v>
      </c>
      <c r="J14" s="9" t="s">
        <v>52</v>
      </c>
      <c r="K14" s="9" t="s">
        <v>138</v>
      </c>
      <c r="L14" s="8" t="s">
        <v>204</v>
      </c>
      <c r="M14" s="9" t="s">
        <v>32</v>
      </c>
      <c r="N14" s="9" t="s">
        <v>94</v>
      </c>
      <c r="O14" s="9" t="s">
        <v>33</v>
      </c>
      <c r="P14" s="9" t="s">
        <v>280</v>
      </c>
      <c r="Q14" s="9" t="s">
        <v>37</v>
      </c>
      <c r="R14" s="9" t="s">
        <v>65</v>
      </c>
      <c r="S14" s="8" t="s">
        <v>34</v>
      </c>
      <c r="T14" s="68" t="s">
        <v>253</v>
      </c>
      <c r="U14" s="9" t="s">
        <v>251</v>
      </c>
    </row>
    <row r="15" spans="1:26" s="16" customFormat="1" ht="78.75">
      <c r="A15" s="9">
        <v>3</v>
      </c>
      <c r="B15" s="68" t="s">
        <v>224</v>
      </c>
      <c r="C15" s="86"/>
      <c r="D15" s="8" t="s">
        <v>12</v>
      </c>
      <c r="E15" s="8" t="e">
        <f t="shared" ca="1" si="0"/>
        <v>#VALUE!</v>
      </c>
      <c r="F15" s="8" t="s">
        <v>5</v>
      </c>
      <c r="G15" s="8" t="s">
        <v>20</v>
      </c>
      <c r="H15" s="8" t="s">
        <v>21</v>
      </c>
      <c r="I15" s="8" t="s">
        <v>22</v>
      </c>
      <c r="J15" s="9" t="s">
        <v>50</v>
      </c>
      <c r="K15" s="9" t="s">
        <v>137</v>
      </c>
      <c r="L15" s="8" t="s">
        <v>204</v>
      </c>
      <c r="M15" s="9" t="s">
        <v>207</v>
      </c>
      <c r="N15" s="9" t="s">
        <v>94</v>
      </c>
      <c r="O15" s="9" t="s">
        <v>15</v>
      </c>
      <c r="P15" s="9" t="s">
        <v>281</v>
      </c>
      <c r="Q15" s="9" t="s">
        <v>268</v>
      </c>
      <c r="R15" s="9" t="s">
        <v>87</v>
      </c>
      <c r="S15" s="8" t="s">
        <v>13</v>
      </c>
      <c r="T15" s="68" t="s">
        <v>253</v>
      </c>
      <c r="U15" s="9" t="s">
        <v>251</v>
      </c>
    </row>
    <row r="16" spans="1:26" s="17" customFormat="1" ht="78.75">
      <c r="A16" s="9">
        <v>4</v>
      </c>
      <c r="B16" s="68" t="s">
        <v>229</v>
      </c>
      <c r="C16" s="86"/>
      <c r="D16" s="8" t="s">
        <v>47</v>
      </c>
      <c r="E16" s="8">
        <f t="shared" ca="1" si="0"/>
        <v>41</v>
      </c>
      <c r="F16" s="9" t="s">
        <v>6</v>
      </c>
      <c r="G16" s="8" t="s">
        <v>20</v>
      </c>
      <c r="H16" s="8" t="s">
        <v>48</v>
      </c>
      <c r="I16" s="8" t="s">
        <v>22</v>
      </c>
      <c r="J16" s="9" t="s">
        <v>54</v>
      </c>
      <c r="K16" s="9" t="s">
        <v>55</v>
      </c>
      <c r="L16" s="8" t="s">
        <v>204</v>
      </c>
      <c r="M16" s="9" t="s">
        <v>27</v>
      </c>
      <c r="N16" s="9" t="s">
        <v>94</v>
      </c>
      <c r="O16" s="9" t="s">
        <v>33</v>
      </c>
      <c r="P16" s="9" t="s">
        <v>280</v>
      </c>
      <c r="Q16" s="9" t="s">
        <v>282</v>
      </c>
      <c r="R16" s="9" t="s">
        <v>73</v>
      </c>
      <c r="S16" s="8" t="s">
        <v>57</v>
      </c>
      <c r="T16" s="68" t="s">
        <v>253</v>
      </c>
      <c r="U16" s="9" t="s">
        <v>251</v>
      </c>
    </row>
    <row r="17" spans="1:21" s="17" customFormat="1" ht="47.25">
      <c r="A17" s="9">
        <v>5</v>
      </c>
      <c r="B17" s="68" t="s">
        <v>234</v>
      </c>
      <c r="C17" s="86"/>
      <c r="D17" s="21">
        <v>29961</v>
      </c>
      <c r="E17" s="8">
        <f t="shared" ca="1" si="0"/>
        <v>45</v>
      </c>
      <c r="F17" s="9" t="s">
        <v>5</v>
      </c>
      <c r="G17" s="8" t="s">
        <v>20</v>
      </c>
      <c r="H17" s="8" t="s">
        <v>21</v>
      </c>
      <c r="I17" s="8" t="s">
        <v>22</v>
      </c>
      <c r="J17" s="9" t="s">
        <v>133</v>
      </c>
      <c r="K17" s="9" t="s">
        <v>140</v>
      </c>
      <c r="L17" s="8" t="s">
        <v>204</v>
      </c>
      <c r="M17" s="9" t="s">
        <v>102</v>
      </c>
      <c r="N17" s="9" t="s">
        <v>94</v>
      </c>
      <c r="O17" s="9" t="s">
        <v>103</v>
      </c>
      <c r="P17" s="9" t="s">
        <v>94</v>
      </c>
      <c r="Q17" s="9" t="s">
        <v>173</v>
      </c>
      <c r="R17" s="9" t="s">
        <v>93</v>
      </c>
      <c r="S17" s="21" t="s">
        <v>158</v>
      </c>
      <c r="T17" s="9"/>
      <c r="U17" s="9"/>
    </row>
    <row r="18" spans="1:21" s="16" customFormat="1" ht="78.75">
      <c r="A18" s="9">
        <v>1</v>
      </c>
      <c r="B18" s="68" t="s">
        <v>222</v>
      </c>
      <c r="C18" s="86" t="s">
        <v>290</v>
      </c>
      <c r="D18" s="8" t="s">
        <v>10</v>
      </c>
      <c r="E18" s="8" t="e">
        <f t="shared" ca="1" si="0"/>
        <v>#VALUE!</v>
      </c>
      <c r="F18" s="8" t="s">
        <v>6</v>
      </c>
      <c r="G18" s="8" t="s">
        <v>20</v>
      </c>
      <c r="H18" s="8" t="s">
        <v>21</v>
      </c>
      <c r="I18" s="8" t="s">
        <v>22</v>
      </c>
      <c r="J18" s="9" t="s">
        <v>49</v>
      </c>
      <c r="K18" s="9" t="s">
        <v>136</v>
      </c>
      <c r="L18" s="8" t="s">
        <v>204</v>
      </c>
      <c r="M18" s="9" t="s">
        <v>27</v>
      </c>
      <c r="N18" s="9" t="s">
        <v>94</v>
      </c>
      <c r="O18" s="9" t="s">
        <v>15</v>
      </c>
      <c r="P18" s="9" t="s">
        <v>281</v>
      </c>
      <c r="Q18" s="9" t="s">
        <v>11</v>
      </c>
      <c r="R18" s="9" t="s">
        <v>87</v>
      </c>
      <c r="S18" s="8" t="s">
        <v>145</v>
      </c>
      <c r="T18" s="68" t="s">
        <v>253</v>
      </c>
      <c r="U18" s="9" t="s">
        <v>251</v>
      </c>
    </row>
    <row r="19" spans="1:21" s="17" customFormat="1" ht="78.75">
      <c r="A19" s="9">
        <v>2</v>
      </c>
      <c r="B19" s="68" t="s">
        <v>231</v>
      </c>
      <c r="C19" s="86"/>
      <c r="D19" s="8" t="s">
        <v>61</v>
      </c>
      <c r="E19" s="8" t="e">
        <f t="shared" ca="1" si="0"/>
        <v>#VALUE!</v>
      </c>
      <c r="F19" s="9" t="s">
        <v>5</v>
      </c>
      <c r="G19" s="8" t="s">
        <v>20</v>
      </c>
      <c r="H19" s="8" t="s">
        <v>21</v>
      </c>
      <c r="I19" s="8" t="s">
        <v>22</v>
      </c>
      <c r="J19" s="9" t="s">
        <v>54</v>
      </c>
      <c r="K19" s="9" t="s">
        <v>62</v>
      </c>
      <c r="L19" s="8" t="s">
        <v>204</v>
      </c>
      <c r="M19" s="9" t="s">
        <v>63</v>
      </c>
      <c r="N19" s="9" t="s">
        <v>94</v>
      </c>
      <c r="O19" s="9" t="s">
        <v>33</v>
      </c>
      <c r="P19" s="9" t="s">
        <v>280</v>
      </c>
      <c r="Q19" s="9" t="s">
        <v>64</v>
      </c>
      <c r="R19" s="9" t="s">
        <v>65</v>
      </c>
      <c r="S19" s="8" t="s">
        <v>66</v>
      </c>
      <c r="T19" s="68" t="s">
        <v>253</v>
      </c>
      <c r="U19" s="9" t="s">
        <v>251</v>
      </c>
    </row>
    <row r="20" spans="1:21" s="17" customFormat="1" ht="78.75">
      <c r="A20" s="9">
        <v>3</v>
      </c>
      <c r="B20" s="68" t="s">
        <v>233</v>
      </c>
      <c r="C20" s="86"/>
      <c r="D20" s="8" t="s">
        <v>39</v>
      </c>
      <c r="E20" s="8">
        <f t="shared" ca="1" si="0"/>
        <v>51</v>
      </c>
      <c r="F20" s="9" t="s">
        <v>5</v>
      </c>
      <c r="G20" s="8" t="s">
        <v>20</v>
      </c>
      <c r="H20" s="8" t="s">
        <v>21</v>
      </c>
      <c r="I20" s="8" t="s">
        <v>22</v>
      </c>
      <c r="J20" s="9" t="s">
        <v>50</v>
      </c>
      <c r="K20" s="9" t="s">
        <v>139</v>
      </c>
      <c r="L20" s="8" t="s">
        <v>204</v>
      </c>
      <c r="M20" s="9" t="s">
        <v>27</v>
      </c>
      <c r="N20" s="9" t="s">
        <v>94</v>
      </c>
      <c r="O20" s="9" t="s">
        <v>15</v>
      </c>
      <c r="P20" s="9" t="s">
        <v>280</v>
      </c>
      <c r="Q20" s="9" t="s">
        <v>40</v>
      </c>
      <c r="R20" s="9" t="s">
        <v>73</v>
      </c>
      <c r="S20" s="8" t="s">
        <v>41</v>
      </c>
      <c r="T20" s="68" t="s">
        <v>253</v>
      </c>
      <c r="U20" s="9" t="s">
        <v>251</v>
      </c>
    </row>
    <row r="21" spans="1:21" s="17" customFormat="1" ht="63">
      <c r="A21" s="9">
        <v>4</v>
      </c>
      <c r="B21" s="68" t="s">
        <v>236</v>
      </c>
      <c r="C21" s="86"/>
      <c r="D21" s="8" t="s">
        <v>71</v>
      </c>
      <c r="E21" s="8">
        <f t="shared" ca="1" si="0"/>
        <v>33</v>
      </c>
      <c r="F21" s="9" t="s">
        <v>6</v>
      </c>
      <c r="G21" s="8" t="s">
        <v>20</v>
      </c>
      <c r="H21" s="9" t="s">
        <v>21</v>
      </c>
      <c r="I21" s="8" t="s">
        <v>22</v>
      </c>
      <c r="J21" s="9" t="s">
        <v>50</v>
      </c>
      <c r="K21" s="9" t="s">
        <v>62</v>
      </c>
      <c r="L21" s="8" t="s">
        <v>204</v>
      </c>
      <c r="M21" s="9" t="s">
        <v>72</v>
      </c>
      <c r="N21" s="9" t="s">
        <v>94</v>
      </c>
      <c r="O21" s="9" t="s">
        <v>33</v>
      </c>
      <c r="P21" s="9" t="s">
        <v>280</v>
      </c>
      <c r="Q21" s="9" t="s">
        <v>174</v>
      </c>
      <c r="R21" s="9" t="s">
        <v>73</v>
      </c>
      <c r="S21" s="8" t="s">
        <v>147</v>
      </c>
      <c r="T21" s="9"/>
      <c r="U21" s="9"/>
    </row>
    <row r="22" spans="1:21" s="17" customFormat="1" ht="78.75">
      <c r="A22" s="9">
        <v>1</v>
      </c>
      <c r="B22" s="68" t="s">
        <v>209</v>
      </c>
      <c r="C22" s="86" t="s">
        <v>291</v>
      </c>
      <c r="D22" s="21">
        <v>27501</v>
      </c>
      <c r="E22" s="8">
        <f t="shared" ca="1" si="0"/>
        <v>51</v>
      </c>
      <c r="F22" s="9" t="s">
        <v>5</v>
      </c>
      <c r="G22" s="8" t="s">
        <v>20</v>
      </c>
      <c r="H22" s="9" t="s">
        <v>118</v>
      </c>
      <c r="I22" s="8" t="s">
        <v>134</v>
      </c>
      <c r="J22" s="9" t="s">
        <v>54</v>
      </c>
      <c r="K22" s="9" t="s">
        <v>68</v>
      </c>
      <c r="L22" s="10" t="s">
        <v>260</v>
      </c>
      <c r="M22" s="9" t="s">
        <v>94</v>
      </c>
      <c r="N22" s="9" t="s">
        <v>94</v>
      </c>
      <c r="O22" s="9" t="s">
        <v>104</v>
      </c>
      <c r="P22" s="9" t="s">
        <v>94</v>
      </c>
      <c r="Q22" s="9" t="s">
        <v>121</v>
      </c>
      <c r="R22" s="9" t="s">
        <v>171</v>
      </c>
      <c r="S22" s="21" t="s">
        <v>163</v>
      </c>
      <c r="T22" s="68" t="s">
        <v>253</v>
      </c>
      <c r="U22" s="9" t="s">
        <v>251</v>
      </c>
    </row>
    <row r="23" spans="1:21" s="17" customFormat="1" ht="78.75">
      <c r="A23" s="9">
        <v>2</v>
      </c>
      <c r="B23" s="68" t="s">
        <v>218</v>
      </c>
      <c r="C23" s="86"/>
      <c r="D23" s="8" t="s">
        <v>67</v>
      </c>
      <c r="E23" s="8" t="e">
        <f t="shared" ca="1" si="0"/>
        <v>#VALUE!</v>
      </c>
      <c r="F23" s="9" t="s">
        <v>5</v>
      </c>
      <c r="G23" s="8" t="s">
        <v>20</v>
      </c>
      <c r="H23" s="8" t="s">
        <v>48</v>
      </c>
      <c r="I23" s="8" t="s">
        <v>22</v>
      </c>
      <c r="J23" s="9" t="s">
        <v>54</v>
      </c>
      <c r="K23" s="9" t="s">
        <v>68</v>
      </c>
      <c r="L23" s="8" t="s">
        <v>204</v>
      </c>
      <c r="M23" s="9" t="s">
        <v>27</v>
      </c>
      <c r="N23" s="9" t="s">
        <v>94</v>
      </c>
      <c r="O23" s="9" t="s">
        <v>33</v>
      </c>
      <c r="P23" s="9" t="s">
        <v>280</v>
      </c>
      <c r="Q23" s="9" t="s">
        <v>69</v>
      </c>
      <c r="R23" s="9" t="s">
        <v>65</v>
      </c>
      <c r="S23" s="8" t="s">
        <v>70</v>
      </c>
      <c r="T23" s="68" t="s">
        <v>253</v>
      </c>
      <c r="U23" s="9" t="s">
        <v>251</v>
      </c>
    </row>
    <row r="24" spans="1:21" s="17" customFormat="1" ht="47.25">
      <c r="A24" s="9">
        <v>3</v>
      </c>
      <c r="B24" s="68" t="s">
        <v>228</v>
      </c>
      <c r="C24" s="86"/>
      <c r="D24" s="8" t="s">
        <v>109</v>
      </c>
      <c r="E24" s="8" t="e">
        <f t="shared" ca="1" si="0"/>
        <v>#VALUE!</v>
      </c>
      <c r="F24" s="9" t="s">
        <v>5</v>
      </c>
      <c r="G24" s="8" t="s">
        <v>20</v>
      </c>
      <c r="H24" s="8" t="s">
        <v>118</v>
      </c>
      <c r="I24" s="8" t="s">
        <v>22</v>
      </c>
      <c r="J24" s="9" t="s">
        <v>50</v>
      </c>
      <c r="K24" s="9" t="s">
        <v>110</v>
      </c>
      <c r="L24" s="8" t="s">
        <v>204</v>
      </c>
      <c r="M24" s="9" t="s">
        <v>279</v>
      </c>
      <c r="N24" s="9" t="s">
        <v>94</v>
      </c>
      <c r="O24" s="9" t="s">
        <v>15</v>
      </c>
      <c r="P24" s="9" t="s">
        <v>281</v>
      </c>
      <c r="Q24" s="9" t="s">
        <v>276</v>
      </c>
      <c r="R24" s="9" t="s">
        <v>108</v>
      </c>
      <c r="S24" s="21" t="s">
        <v>157</v>
      </c>
      <c r="T24" s="9"/>
      <c r="U24" s="9"/>
    </row>
    <row r="25" spans="1:21" s="17" customFormat="1" ht="78.75">
      <c r="A25" s="9">
        <v>1</v>
      </c>
      <c r="B25" s="68" t="s">
        <v>212</v>
      </c>
      <c r="C25" s="86" t="s">
        <v>292</v>
      </c>
      <c r="D25" s="8" t="s">
        <v>58</v>
      </c>
      <c r="E25" s="8" t="e">
        <f t="shared" ref="E25:E27" ca="1" si="1">INT((TODAY()-D25)/365.25)+1</f>
        <v>#VALUE!</v>
      </c>
      <c r="F25" s="9" t="s">
        <v>5</v>
      </c>
      <c r="G25" s="8" t="s">
        <v>20</v>
      </c>
      <c r="H25" s="8" t="s">
        <v>48</v>
      </c>
      <c r="I25" s="8" t="s">
        <v>22</v>
      </c>
      <c r="J25" s="9" t="s">
        <v>265</v>
      </c>
      <c r="K25" s="9" t="s">
        <v>55</v>
      </c>
      <c r="L25" s="8" t="s">
        <v>204</v>
      </c>
      <c r="M25" s="9" t="s">
        <v>59</v>
      </c>
      <c r="N25" s="9" t="s">
        <v>94</v>
      </c>
      <c r="O25" s="9" t="s">
        <v>33</v>
      </c>
      <c r="P25" s="9" t="s">
        <v>280</v>
      </c>
      <c r="Q25" s="9" t="s">
        <v>92</v>
      </c>
      <c r="R25" s="9" t="s">
        <v>89</v>
      </c>
      <c r="S25" s="8" t="s">
        <v>60</v>
      </c>
      <c r="T25" s="68" t="s">
        <v>253</v>
      </c>
      <c r="U25" s="9" t="s">
        <v>251</v>
      </c>
    </row>
    <row r="26" spans="1:21" s="17" customFormat="1" ht="78.75">
      <c r="A26" s="9">
        <v>2</v>
      </c>
      <c r="B26" s="68" t="s">
        <v>214</v>
      </c>
      <c r="C26" s="86"/>
      <c r="D26" s="21" t="s">
        <v>179</v>
      </c>
      <c r="E26" s="8">
        <f t="shared" ca="1" si="1"/>
        <v>36</v>
      </c>
      <c r="F26" s="9" t="s">
        <v>5</v>
      </c>
      <c r="G26" s="8" t="s">
        <v>20</v>
      </c>
      <c r="H26" s="9" t="s">
        <v>48</v>
      </c>
      <c r="I26" s="8" t="s">
        <v>22</v>
      </c>
      <c r="J26" s="9" t="s">
        <v>264</v>
      </c>
      <c r="K26" s="9" t="s">
        <v>142</v>
      </c>
      <c r="L26" s="8" t="s">
        <v>204</v>
      </c>
      <c r="M26" s="9" t="s">
        <v>115</v>
      </c>
      <c r="N26" s="9" t="s">
        <v>94</v>
      </c>
      <c r="O26" s="9" t="s">
        <v>99</v>
      </c>
      <c r="P26" s="9" t="s">
        <v>94</v>
      </c>
      <c r="Q26" s="9" t="s">
        <v>116</v>
      </c>
      <c r="R26" s="9" t="s">
        <v>167</v>
      </c>
      <c r="S26" s="21" t="s">
        <v>160</v>
      </c>
      <c r="T26" s="68" t="s">
        <v>253</v>
      </c>
      <c r="U26" s="9" t="s">
        <v>251</v>
      </c>
    </row>
    <row r="27" spans="1:21" s="16" customFormat="1" ht="78.75">
      <c r="A27" s="9">
        <v>3</v>
      </c>
      <c r="B27" s="68" t="s">
        <v>216</v>
      </c>
      <c r="C27" s="86"/>
      <c r="D27" s="69" t="s">
        <v>178</v>
      </c>
      <c r="E27" s="8">
        <f t="shared" ca="1" si="1"/>
        <v>49</v>
      </c>
      <c r="F27" s="9" t="s">
        <v>5</v>
      </c>
      <c r="G27" s="8" t="s">
        <v>20</v>
      </c>
      <c r="H27" s="9" t="s">
        <v>21</v>
      </c>
      <c r="I27" s="8" t="s">
        <v>22</v>
      </c>
      <c r="J27" s="9" t="s">
        <v>96</v>
      </c>
      <c r="K27" s="9" t="s">
        <v>141</v>
      </c>
      <c r="L27" s="8" t="s">
        <v>204</v>
      </c>
      <c r="M27" s="9" t="s">
        <v>97</v>
      </c>
      <c r="N27" s="9" t="s">
        <v>94</v>
      </c>
      <c r="O27" s="9" t="s">
        <v>99</v>
      </c>
      <c r="P27" s="9" t="s">
        <v>98</v>
      </c>
      <c r="Q27" s="9" t="s">
        <v>100</v>
      </c>
      <c r="R27" s="9" t="s">
        <v>101</v>
      </c>
      <c r="S27" s="21" t="s">
        <v>154</v>
      </c>
      <c r="T27" s="68" t="s">
        <v>253</v>
      </c>
      <c r="U27" s="9" t="s">
        <v>251</v>
      </c>
    </row>
    <row r="29" spans="1:21" ht="15.75">
      <c r="B29" s="49" t="s">
        <v>271</v>
      </c>
      <c r="C29" s="49"/>
      <c r="D29" s="45"/>
      <c r="E29" s="45"/>
      <c r="F29" s="45"/>
      <c r="G29" s="45"/>
      <c r="H29" s="46" t="s">
        <v>272</v>
      </c>
      <c r="I29" s="45"/>
      <c r="J29" s="45"/>
    </row>
    <row r="30" spans="1:21" ht="15.75">
      <c r="B30" s="49" t="s">
        <v>270</v>
      </c>
      <c r="C30" s="49"/>
      <c r="D30" s="45"/>
      <c r="E30" s="45"/>
      <c r="F30" s="45"/>
      <c r="G30" s="45"/>
      <c r="H30" s="47" t="s">
        <v>269</v>
      </c>
      <c r="I30" s="45"/>
      <c r="J30" s="45"/>
    </row>
    <row r="31" spans="1:21" ht="15.75">
      <c r="Q31" s="85" t="s">
        <v>293</v>
      </c>
      <c r="R31" s="85"/>
      <c r="S31" s="85"/>
      <c r="T31" s="85"/>
      <c r="U31" s="85"/>
    </row>
    <row r="32" spans="1:21" ht="15.75">
      <c r="Q32" s="84" t="s">
        <v>285</v>
      </c>
      <c r="R32" s="84"/>
      <c r="S32" s="84"/>
      <c r="T32" s="84"/>
      <c r="U32" s="84"/>
    </row>
    <row r="33" spans="17:21" ht="15.75">
      <c r="Q33" s="84" t="s">
        <v>286</v>
      </c>
      <c r="R33" s="84"/>
      <c r="S33" s="84"/>
      <c r="T33" s="84"/>
      <c r="U33" s="84"/>
    </row>
    <row r="34" spans="17:21" ht="15.75">
      <c r="Q34" s="85"/>
      <c r="R34" s="85"/>
      <c r="S34" s="85"/>
      <c r="T34" s="85"/>
      <c r="U34" s="85"/>
    </row>
    <row r="35" spans="17:21" ht="15.75">
      <c r="Q35" s="67"/>
      <c r="R35" s="67"/>
      <c r="S35" s="67"/>
      <c r="T35" s="67"/>
      <c r="U35" s="67"/>
    </row>
    <row r="36" spans="17:21" ht="15.75">
      <c r="Q36" s="26"/>
      <c r="R36" s="26"/>
      <c r="S36" s="26"/>
      <c r="T36" s="7"/>
      <c r="U36" s="7"/>
    </row>
    <row r="37" spans="17:21" ht="15.75">
      <c r="Q37" s="26"/>
      <c r="R37" s="26"/>
      <c r="S37" s="26"/>
      <c r="T37" s="7"/>
      <c r="U37" s="7"/>
    </row>
    <row r="38" spans="17:21" ht="15.75">
      <c r="Q38" s="26"/>
      <c r="R38" s="26"/>
      <c r="S38" s="26"/>
      <c r="T38" s="7"/>
      <c r="U38" s="7"/>
    </row>
    <row r="39" spans="17:21" ht="15.75">
      <c r="Q39" s="26"/>
      <c r="R39" s="26"/>
      <c r="S39" s="26"/>
      <c r="T39" s="7"/>
      <c r="U39" s="7"/>
    </row>
    <row r="40" spans="17:21" ht="15.75">
      <c r="Q40" s="26"/>
      <c r="R40" s="26"/>
      <c r="S40" s="26"/>
      <c r="T40" s="7"/>
      <c r="U40" s="7"/>
    </row>
    <row r="41" spans="17:21" ht="15.75">
      <c r="Q41" s="84" t="s">
        <v>287</v>
      </c>
      <c r="R41" s="84"/>
      <c r="S41" s="84"/>
      <c r="T41" s="84"/>
      <c r="U41" s="84"/>
    </row>
  </sheetData>
  <mergeCells count="33">
    <mergeCell ref="M1:P1"/>
    <mergeCell ref="M2:P2"/>
    <mergeCell ref="K7:K8"/>
    <mergeCell ref="A4:U4"/>
    <mergeCell ref="A1:B1"/>
    <mergeCell ref="A2:B2"/>
    <mergeCell ref="S7:S8"/>
    <mergeCell ref="I7:I8"/>
    <mergeCell ref="R7:R8"/>
    <mergeCell ref="H6:P6"/>
    <mergeCell ref="A5:U5"/>
    <mergeCell ref="B7:B8"/>
    <mergeCell ref="A7:A8"/>
    <mergeCell ref="U7:U8"/>
    <mergeCell ref="Q7:Q8"/>
    <mergeCell ref="L7:P7"/>
    <mergeCell ref="C7:C8"/>
    <mergeCell ref="Q31:U31"/>
    <mergeCell ref="Q32:U32"/>
    <mergeCell ref="Q33:U33"/>
    <mergeCell ref="T7:T8"/>
    <mergeCell ref="J7:J8"/>
    <mergeCell ref="F7:F8"/>
    <mergeCell ref="D7:D8"/>
    <mergeCell ref="H7:H8"/>
    <mergeCell ref="G7:G8"/>
    <mergeCell ref="Q41:U41"/>
    <mergeCell ref="Q34:U34"/>
    <mergeCell ref="C9:C12"/>
    <mergeCell ref="C13:C17"/>
    <mergeCell ref="C18:C21"/>
    <mergeCell ref="C22:C24"/>
    <mergeCell ref="C25:C27"/>
  </mergeCells>
  <printOptions horizontalCentered="1"/>
  <pageMargins left="0.31" right="0" top="0.3" bottom="0" header="0" footer="0"/>
  <pageSetup paperSize="9" scale="52" fitToWidth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4"/>
  <sheetViews>
    <sheetView workbookViewId="0">
      <selection activeCell="C11" sqref="C11"/>
    </sheetView>
  </sheetViews>
  <sheetFormatPr defaultColWidth="8.7109375" defaultRowHeight="15"/>
  <cols>
    <col min="1" max="1" width="6.42578125" style="17" customWidth="1"/>
    <col min="2" max="2" width="8.7109375" style="17"/>
    <col min="3" max="3" width="10.5703125" style="17" customWidth="1"/>
    <col min="4" max="4" width="12.42578125" style="17" customWidth="1"/>
    <col min="5" max="5" width="9.85546875" style="17" customWidth="1"/>
    <col min="6" max="6" width="67.85546875" style="44" customWidth="1"/>
    <col min="7" max="7" width="13.140625" style="17" customWidth="1"/>
    <col min="8" max="16384" width="8.7109375" style="30"/>
  </cols>
  <sheetData>
    <row r="1" spans="1:7" ht="18.75">
      <c r="A1" s="89" t="s">
        <v>244</v>
      </c>
      <c r="B1" s="89"/>
      <c r="C1" s="89"/>
      <c r="F1" s="40" t="s">
        <v>246</v>
      </c>
    </row>
    <row r="2" spans="1:7" ht="18.75">
      <c r="A2" s="89" t="s">
        <v>245</v>
      </c>
      <c r="B2" s="89"/>
      <c r="C2" s="89"/>
      <c r="F2" s="40" t="s">
        <v>247</v>
      </c>
    </row>
    <row r="4" spans="1:7" ht="18.75">
      <c r="A4" s="89" t="s">
        <v>184</v>
      </c>
      <c r="B4" s="89"/>
      <c r="C4" s="89"/>
      <c r="D4" s="89"/>
      <c r="E4" s="89"/>
      <c r="F4" s="89"/>
      <c r="G4" s="89"/>
    </row>
    <row r="5" spans="1:7" ht="18.75">
      <c r="A5" s="93" t="s">
        <v>243</v>
      </c>
      <c r="B5" s="93"/>
      <c r="C5" s="93"/>
      <c r="D5" s="93"/>
      <c r="E5" s="93"/>
      <c r="F5" s="93"/>
      <c r="G5" s="93"/>
    </row>
    <row r="6" spans="1:7" ht="19.5">
      <c r="A6" s="41"/>
      <c r="B6" s="41"/>
      <c r="C6" s="41"/>
      <c r="D6" s="41"/>
      <c r="E6" s="41"/>
      <c r="F6" s="41"/>
      <c r="G6" s="41"/>
    </row>
    <row r="7" spans="1:7" ht="42.75">
      <c r="A7" s="31" t="s">
        <v>16</v>
      </c>
      <c r="B7" s="31" t="s">
        <v>197</v>
      </c>
      <c r="C7" s="31" t="s">
        <v>185</v>
      </c>
      <c r="D7" s="31" t="s">
        <v>186</v>
      </c>
      <c r="E7" s="31" t="s">
        <v>187</v>
      </c>
      <c r="F7" s="42" t="s">
        <v>188</v>
      </c>
      <c r="G7" s="31" t="s">
        <v>189</v>
      </c>
    </row>
    <row r="8" spans="1:7" ht="135">
      <c r="A8" s="32">
        <v>1</v>
      </c>
      <c r="B8" s="32">
        <v>1</v>
      </c>
      <c r="C8" s="32" t="s">
        <v>190</v>
      </c>
      <c r="D8" s="32">
        <v>4</v>
      </c>
      <c r="E8" s="32">
        <v>7</v>
      </c>
      <c r="F8" s="43" t="s">
        <v>242</v>
      </c>
      <c r="G8" s="32" t="s">
        <v>199</v>
      </c>
    </row>
    <row r="9" spans="1:7" ht="135">
      <c r="A9" s="32">
        <v>2</v>
      </c>
      <c r="B9" s="32">
        <v>2</v>
      </c>
      <c r="C9" s="32" t="s">
        <v>191</v>
      </c>
      <c r="D9" s="32">
        <v>5</v>
      </c>
      <c r="E9" s="32">
        <v>8</v>
      </c>
      <c r="F9" s="43" t="s">
        <v>249</v>
      </c>
      <c r="G9" s="32" t="s">
        <v>200</v>
      </c>
    </row>
    <row r="10" spans="1:7" ht="150">
      <c r="A10" s="32">
        <v>3</v>
      </c>
      <c r="B10" s="32">
        <v>3</v>
      </c>
      <c r="C10" s="32" t="s">
        <v>194</v>
      </c>
      <c r="D10" s="32">
        <v>4</v>
      </c>
      <c r="E10" s="32">
        <v>7</v>
      </c>
      <c r="F10" s="43" t="s">
        <v>240</v>
      </c>
      <c r="G10" s="32" t="s">
        <v>199</v>
      </c>
    </row>
    <row r="11" spans="1:7" ht="105">
      <c r="A11" s="32">
        <v>4</v>
      </c>
      <c r="B11" s="32">
        <v>4</v>
      </c>
      <c r="C11" s="32" t="s">
        <v>195</v>
      </c>
      <c r="D11" s="32">
        <v>3</v>
      </c>
      <c r="E11" s="32">
        <v>5</v>
      </c>
      <c r="F11" s="43" t="s">
        <v>250</v>
      </c>
      <c r="G11" s="32" t="s">
        <v>201</v>
      </c>
    </row>
    <row r="12" spans="1:7" ht="48" customHeight="1">
      <c r="A12" s="32">
        <v>5</v>
      </c>
      <c r="B12" s="94">
        <v>5</v>
      </c>
      <c r="C12" s="32" t="s">
        <v>192</v>
      </c>
      <c r="D12" s="94">
        <v>3</v>
      </c>
      <c r="E12" s="94">
        <v>5</v>
      </c>
      <c r="F12" s="96" t="s">
        <v>241</v>
      </c>
      <c r="G12" s="94" t="s">
        <v>201</v>
      </c>
    </row>
    <row r="13" spans="1:7" ht="35.450000000000003" customHeight="1">
      <c r="A13" s="32">
        <v>6</v>
      </c>
      <c r="B13" s="95"/>
      <c r="C13" s="32" t="s">
        <v>193</v>
      </c>
      <c r="D13" s="95"/>
      <c r="E13" s="95"/>
      <c r="F13" s="97"/>
      <c r="G13" s="95"/>
    </row>
    <row r="14" spans="1:7">
      <c r="A14" s="90" t="s">
        <v>196</v>
      </c>
      <c r="B14" s="91"/>
      <c r="C14" s="92"/>
      <c r="D14" s="31">
        <f>SUM(D8:D13)</f>
        <v>19</v>
      </c>
      <c r="E14" s="31">
        <f>SUM(E8:E13)</f>
        <v>32</v>
      </c>
      <c r="F14" s="43"/>
      <c r="G14" s="32"/>
    </row>
  </sheetData>
  <mergeCells count="10">
    <mergeCell ref="A1:C1"/>
    <mergeCell ref="A2:C2"/>
    <mergeCell ref="A14:C14"/>
    <mergeCell ref="A4:G4"/>
    <mergeCell ref="A5:G5"/>
    <mergeCell ref="B12:B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Danh sach ung cu vien</vt:lpstr>
      <vt:lpstr>Danh sach TRUNG CU</vt:lpstr>
      <vt:lpstr>Phan bo- du kien</vt:lpstr>
      <vt:lpstr>'Danh sach TRUNG CU'!Print_Titles</vt:lpstr>
      <vt:lpstr>'Danh sach ung cu vien'!Print_Titles</vt:lpstr>
      <vt:lpstr>'Phan bo- du kien'!Print_Titles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NHAN</cp:lastModifiedBy>
  <cp:lastPrinted>2026-03-18T07:15:15Z</cp:lastPrinted>
  <dcterms:created xsi:type="dcterms:W3CDTF">2025-11-12T08:47:22Z</dcterms:created>
  <dcterms:modified xsi:type="dcterms:W3CDTF">2026-03-18T10:22:29Z</dcterms:modified>
</cp:coreProperties>
</file>